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03-117-jacob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2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<sst xmlns="http://schemas.openxmlformats.org/spreadsheetml/2006/main" count="195" uniqueCount="171">
  <si>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</si>
  <si>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</si>
  <si>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</si>
  <si>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</si>
  <si>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</si>
  <si>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</si>
  <si>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</si>
  <si>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</si>
  <si>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</si>
  <si>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</si>
  <si>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</si>
  <si>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</si>
  <si>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</si>
  <si>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</si>
  <si>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</si>
  <si>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</si>
  <si>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</si>
  <si>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</si>
  <si>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</si>
  <si>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</si>
  <si>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</si>
  <si>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</si>
  <si>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</si>
  <si>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</si>
  <si>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</si>
  <si>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</si>
  <si>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</si>
  <si>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</si>
  <si>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</si>
  <si>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</si>
  <si>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</si>
  <si>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</si>
  <si>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</si>
  <si>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</si>
  <si>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</si>
  <si>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</si>
  <si>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</si>
  <si>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</si>
  <si>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</si>
  <si>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</si>
  <si>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</si>
  <si>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</si>
  <si>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</si>
  <si>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</si>
  <si>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</si>
  <si>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</si>
  <si>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</si>
  <si>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</si>
  <si>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</si>
  <si>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</si>
  <si>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</si>
  <si>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</si>
  <si>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</si>
  <si>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</si>
  <si>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</si>
  <si>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</si>
  <si>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</si>
  <si>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</si>
  <si>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</si>
  <si>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</si>
  <si>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</si>
  <si>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</si>
  <si>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</si>
  <si>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</si>
  <si>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</si>
  <si>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</si>
  <si>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</si>
  <si>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</si>
  <si>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</si>
  <si>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</si>
  <si>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</si>
  <si>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</si>
  <si>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</si>
  <si>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</si>
  <si>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</si>
  <si>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</si>
  <si>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</si>
  <si>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</si>
  <si>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</si>
  <si>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</si>
  <si>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</si>
  <si>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</si>
  <si>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</si>
  <si>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</si>
  <si>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</si>
  <si>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</si>
  <si>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</si>
  <si>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</si>
  <si>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</si>
  <si>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</si>
  <si>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</si>
  <si>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</si>
  <si>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</si>
  <si>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</si>
  <si>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</si>
  <si>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</si>
  <si>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</si>
  <si>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</si>
  <si>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</si>
  <si>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</si>
  <si>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</si>
  <si>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</si>
  <si>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</si>
  <si>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</si>
  <si>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</si>
  <si>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</si>
  <si>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</si>
  <si>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</si>
  <si>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</si>
  <si>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</si>
  <si>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</si>
  <si>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</si>
  <si>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</si>
  <si>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</si>
  <si>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</si>
  <si>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</si>
  <si>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</si>
  <si>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</si>
  <si>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</si>
  <si>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</si>
  <si>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</si>
  <si>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</si>
  <si>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</si>
  <si>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</si>
  <si>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</si>
  <si>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</si>
  <si>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</si>
  <si>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</si>
  <si>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</si>
  <si>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</si>
  <si>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</si>
  <si>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</si>
  <si>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</si>
  <si>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</si>
  <si>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</si>
  <si>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</si>
  <si>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</si>
  <si>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</si>
  <si>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</si>
  <si>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</si>
  <si>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</si>
  <si>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</si>
  <si>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</si>
  <si>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</si>
  <si>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</si>
  <si>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</si>
  <si>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</si>
  <si>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</si>
  <si>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</si>
  <si>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</si>
  <si>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</si>
  <si>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</si>
  <si>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</si>
  <si>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</si>
  <si>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</si>
  <si>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</si>
  <si>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</si>
  <si>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</si>
  <si>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</si>
  <si>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</si>
  <si>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</si>
  <si>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</si>
  <si>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</si>
  <si>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</si>
  <si>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</si>
  <si>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</si>
  <si>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</si>
  <si>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</si>
  <si>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Equipo nuevo </t>
  </si>
  <si>
    <t xml:space="preserve">Suministro e instalación básica de equipo A/C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</si>
  <si>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tipo inverter marca York 12,000 BTU/H.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</si>
</sst>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C74" sqref="C74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5</v>
      </c>
      <c r="I64" s="55">
        <f t="shared" si="3"/>
        <v>10.9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>
        <v>10</v>
      </c>
      <c r="D73" s="55">
        <f t="shared" si="2"/>
        <v>1.3270000000000002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21.148853999999996</v>
      </c>
      <c r="E90" s="114"/>
      <c r="F90" s="110" t="s">
        <v>68</v>
      </c>
      <c r="G90" s="15"/>
      <c r="H90" s="15"/>
      <c r="I90" s="64">
        <f>SUM(I60:I89)*1.13</f>
        <v>36.827151999999998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7" ht="15.75" x14ac:dyDescent="0.25">
      <c r="A128" s="83" t="s">
        <v>122</v>
      </c>
      <c r="B128" s="75">
        <v>0</v>
      </c>
      <c r="C128" s="84">
        <f>D90*1.1</f>
        <v>23.263739399999999</v>
      </c>
      <c r="D128" s="87">
        <v>0.1</v>
      </c>
      <c r="E128" s="6"/>
      <c r="F128" s="6">
        <f>C128*D128</f>
        <v>2.3263739399999999</v>
      </c>
      <c r="G128" s="88">
        <f>C128+F128</f>
        <v>25.590113339999998</v>
      </c>
    </row>
    <row r="129" spans="1:7" ht="15.75" x14ac:dyDescent="0.25">
      <c r="A129" s="83" t="s">
        <v>123</v>
      </c>
      <c r="B129" s="75">
        <v>0</v>
      </c>
      <c r="C129" s="84">
        <f>I90*1.1</f>
        <v>40.509867200000002</v>
      </c>
      <c r="D129" s="87">
        <v>0.1</v>
      </c>
      <c r="E129" s="6"/>
      <c r="F129" s="6">
        <f>C129*D129</f>
        <v>4.05098672</v>
      </c>
      <c r="G129" s="88">
        <f>C129+F129</f>
        <v>44.56085392</v>
      </c>
    </row>
    <row r="130" spans="1:7" ht="15.75" x14ac:dyDescent="0.25">
      <c r="A130" s="83" t="s">
        <v>124</v>
      </c>
      <c r="B130" s="75">
        <v>0</v>
      </c>
      <c r="C130" s="84">
        <v>410</v>
      </c>
      <c r="D130" s="87">
        <v>0.12</v>
      </c>
      <c r="E130" s="6"/>
      <c r="F130" s="6"/>
      <c r="G130" s="88">
        <f>C130*1.1</f>
        <v>451.00000000000006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534.49127659999999</v>
      </c>
      <c r="D133" s="92"/>
      <c r="E133" s="93"/>
      <c r="F133" s="93"/>
      <c r="G133" s="2">
        <f>SUM(G127:G132)</f>
        <v>684.44040426000004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2</v>
      </c>
      <c r="C7" s="102" t="s">
        <v>169</v>
      </c>
      <c r="D7" s="103">
        <v>705</v>
      </c>
      <c r="E7" s="109">
        <f>D7*B7</f>
        <v>1410</v>
      </c>
    </row>
    <row r="8" spans="2:14" x14ac:dyDescent="0.25">
      <c r="B8" s="104"/>
      <c r="C8" s="105" t="s">
        <v>166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168</v>
      </c>
      <c r="D10" s="103"/>
      <c r="E10" s="109"/>
    </row>
    <row r="11" spans="2:14" ht="26.25" x14ac:dyDescent="0.25">
      <c r="B11" s="115"/>
      <c r="C11" s="121" t="s">
        <v>170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1410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2021-07-02T20:37:05Z</dcterms:modified>
</cp:coreProperties>
</file>