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4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0" i="3" s="1"/>
  <c r="C131" i="5" l="1"/>
  <c r="F125" i="5"/>
  <c r="G125" i="5" s="1"/>
  <c r="G131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<sst xmlns="http://schemas.openxmlformats.org/spreadsheetml/2006/main" count="192" uniqueCount="168">
  <si>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</si>
  <si>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</si>
  <si>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</si>
  <si>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</si>
  <si>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</si>
  <si>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</si>
  <si>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</si>
  <si>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</si>
  <si>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</si>
  <si>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</si>
  <si>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</si>
  <si>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</si>
  <si>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</si>
  <si>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</si>
  <si>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</si>
  <si>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</si>
  <si>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</si>
  <si>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</si>
  <si>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</si>
  <si>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</si>
  <si>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</si>
  <si>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</si>
  <si>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</si>
  <si>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</si>
  <si>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</si>
  <si>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</si>
  <si>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</si>
  <si>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</si>
  <si>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</si>
  <si>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</si>
  <si>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</si>
  <si>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</si>
  <si>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</si>
  <si>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</si>
  <si>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</si>
  <si>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</si>
  <si>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</si>
  <si>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</si>
  <si>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</si>
  <si>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</si>
  <si>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</si>
  <si>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</si>
  <si>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</si>
  <si>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</si>
  <si>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</si>
  <si>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</si>
  <si>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</si>
  <si>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</si>
  <si>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</si>
  <si>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</si>
  <si>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</si>
  <si>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</si>
  <si>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</si>
  <si>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</si>
  <si>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</si>
  <si>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</si>
  <si>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</si>
  <si>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</si>
  <si>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</si>
  <si>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</si>
  <si>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</si>
  <si>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</si>
  <si>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</si>
  <si>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</si>
  <si>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</si>
  <si>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</si>
  <si>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</si>
  <si>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</si>
  <si>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</si>
  <si>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</si>
  <si>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</si>
  <si>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</si>
  <si>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</si>
  <si>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</si>
  <si>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</si>
  <si>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</si>
  <si>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</si>
  <si>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</si>
  <si>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</si>
  <si>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</si>
  <si>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</si>
  <si>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</si>
  <si>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</si>
  <si>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</si>
  <si>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</si>
  <si>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</si>
  <si>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</si>
  <si>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</si>
  <si>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</si>
  <si>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</si>
  <si>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</si>
  <si>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</si>
  <si>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</si>
  <si>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</si>
  <si>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</si>
  <si>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</si>
  <si>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</si>
  <si>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</si>
  <si>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</si>
  <si>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</si>
  <si>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</si>
  <si>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</si>
  <si>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</si>
  <si>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</si>
  <si>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</si>
  <si>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</si>
  <si>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</si>
  <si>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</si>
  <si>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</si>
  <si>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</si>
  <si>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</si>
  <si>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</si>
  <si>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</si>
  <si>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</si>
  <si>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</si>
  <si>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</si>
  <si>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</si>
  <si>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</si>
  <si>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</si>
  <si>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</si>
  <si>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</si>
  <si>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</si>
  <si>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</si>
  <si>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</si>
  <si>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</si>
  <si>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</si>
  <si>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</si>
  <si>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</si>
  <si>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</si>
  <si>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</si>
  <si>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</si>
  <si>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</si>
  <si>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</si>
  <si>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</si>
  <si>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</si>
  <si>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</si>
  <si>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</si>
  <si>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</si>
  <si>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</si>
  <si>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</si>
  <si>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</si>
  <si>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</si>
  <si>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</si>
  <si>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</si>
  <si>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</si>
  <si>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</si>
  <si>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</si>
  <si>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</si>
  <si>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</si>
  <si>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</si>
  <si>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</si>
  <si>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</si>
  <si>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</si>
  <si>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</si>
  <si>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</si>
  <si>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</si>
  <si>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</si>
  <si>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</si>
  <si>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</si>
  <si>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</si>
  <si>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</si>
  <si>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</si>
  <si>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</si>
  <si>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</si>
  <si>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</si>
  <si>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 xml:space="preserve">Suministro control universal para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</si>
  <si>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Lennox 18,000 BTU/H</t>
    </r>
  </si>
  <si>
    <t>Ubicación: Oficina Dirección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</si>
</sst>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7" t="s">
        <v>8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>
        <v>1</v>
      </c>
      <c r="D70" s="55">
        <f t="shared" si="2"/>
        <v>2.4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>
        <v>3</v>
      </c>
      <c r="D72" s="55">
        <f t="shared" si="2"/>
        <v>0.54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>
        <v>6</v>
      </c>
      <c r="D77" s="55">
        <f t="shared" si="2"/>
        <v>4.5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7" t="s">
        <v>72</v>
      </c>
      <c r="B88" s="118"/>
      <c r="C88" s="119"/>
      <c r="D88" s="120">
        <f>SUM(D60:D87)*1.13</f>
        <v>8.4071999999999978</v>
      </c>
      <c r="E88" s="121"/>
      <c r="F88" s="117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8" t="s">
        <v>121</v>
      </c>
      <c r="B106" s="129"/>
      <c r="C106" s="130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1" t="s">
        <v>124</v>
      </c>
      <c r="B113" s="132"/>
      <c r="C113" s="133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1" t="s">
        <v>124</v>
      </c>
      <c r="B119" s="132"/>
      <c r="C119" s="133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1" t="s">
        <v>128</v>
      </c>
      <c r="B124" s="132"/>
      <c r="C124" s="133"/>
      <c r="D124" s="131" t="s">
        <v>129</v>
      </c>
      <c r="E124" s="132"/>
      <c r="F124" s="132"/>
      <c r="G124" s="133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9.2479199999999988</v>
      </c>
      <c r="D126" s="87">
        <v>0.1</v>
      </c>
      <c r="E126" s="6"/>
      <c r="F126" s="6">
        <f>C126*D126</f>
        <v>0.92479199999999995</v>
      </c>
      <c r="G126" s="88">
        <f>C126+F126</f>
        <v>10.172711999999999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50</v>
      </c>
    </row>
    <row r="130" spans="1:7" ht="15.75" x14ac:dyDescent="0.25">
      <c r="A130" s="83" t="s">
        <v>164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44.247920000000001</v>
      </c>
      <c r="D131" s="92"/>
      <c r="E131" s="93"/>
      <c r="F131" s="93"/>
      <c r="G131" s="2">
        <f>SUM(G125:G130)</f>
        <v>65.17271199999999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E21" sqref="E21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5">
        <v>1</v>
      </c>
      <c r="C7" s="105" t="s">
        <v>165</v>
      </c>
      <c r="D7" s="106">
        <v>25</v>
      </c>
      <c r="E7" s="116">
        <f>D7*B7</f>
        <v>25</v>
      </c>
    </row>
    <row r="8" spans="2:14" x14ac:dyDescent="0.25">
      <c r="B8" s="107"/>
      <c r="C8" s="125" t="s">
        <v>166</v>
      </c>
      <c r="D8" s="106"/>
      <c r="E8" s="116"/>
    </row>
    <row r="9" spans="2:14" x14ac:dyDescent="0.25">
      <c r="B9" s="122"/>
      <c r="C9" s="126" t="s">
        <v>167</v>
      </c>
      <c r="D9" s="123"/>
      <c r="E9" s="124"/>
    </row>
    <row r="10" spans="2:14" x14ac:dyDescent="0.25">
      <c r="B10" s="109"/>
      <c r="C10" s="109"/>
      <c r="D10" s="108" t="s">
        <v>2</v>
      </c>
      <c r="E10" s="110">
        <f>SUM(E7:E9)</f>
        <v>25</v>
      </c>
    </row>
    <row r="11" spans="2:14" x14ac:dyDescent="0.25">
      <c r="B11" s="109"/>
      <c r="C11" s="111"/>
      <c r="D11" s="112" t="s">
        <v>1</v>
      </c>
      <c r="E11" s="112">
        <f>E10*0.13</f>
        <v>3.25</v>
      </c>
    </row>
    <row r="12" spans="2:14" x14ac:dyDescent="0.25">
      <c r="B12" s="109"/>
      <c r="C12" s="109"/>
      <c r="D12" s="113" t="s">
        <v>0</v>
      </c>
      <c r="E12" s="114">
        <f>SUM(E10:E11)</f>
        <v>28.25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2021-06-21T18:26:24Z</dcterms:modified>
</cp:coreProperties>
</file>