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04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3" i="3" s="1"/>
  <c r="C131" i="5" l="1"/>
  <c r="F125" i="5"/>
  <c r="G125" i="5" s="1"/>
  <c r="G131" i="5" s="1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<sst xmlns="http://schemas.openxmlformats.org/spreadsheetml/2006/main" count="195" uniqueCount="171">
  <si>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</si>
  <si>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</si>
  <si>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</si>
  <si>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</si>
  <si>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</si>
  <si>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</si>
  <si>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</si>
  <si>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</si>
  <si>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</si>
  <si>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</si>
  <si>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</si>
  <si>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</si>
  <si>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</si>
  <si>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</si>
  <si>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</si>
  <si>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</si>
  <si>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</si>
  <si>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</si>
  <si>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</si>
  <si>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</si>
  <si>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</si>
  <si>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</si>
  <si>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</si>
  <si>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</si>
  <si>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</si>
  <si>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</si>
  <si>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</si>
  <si>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</si>
  <si>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</si>
  <si>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</si>
  <si>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</si>
  <si>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</si>
  <si>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</si>
  <si>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</si>
  <si>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</si>
  <si>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</si>
  <si>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</si>
  <si>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</si>
  <si>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</si>
  <si>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</si>
  <si>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</si>
  <si>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</si>
  <si>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</si>
  <si>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</si>
  <si>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</si>
  <si>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</si>
  <si>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</si>
  <si>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</si>
  <si>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</si>
  <si>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</si>
  <si>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</si>
  <si>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</si>
  <si>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</si>
  <si>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</si>
  <si>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</si>
  <si>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</si>
  <si>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</si>
  <si>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</si>
  <si>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</si>
  <si>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</si>
  <si>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</si>
  <si>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</si>
  <si>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</si>
  <si>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</si>
  <si>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</si>
  <si>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</si>
  <si>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</si>
  <si>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</si>
  <si>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</si>
  <si>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</si>
  <si>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</si>
  <si>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</si>
  <si>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</si>
  <si>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</si>
  <si>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</si>
  <si>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</si>
  <si>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</si>
  <si>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</si>
  <si>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</si>
  <si>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</si>
  <si>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</si>
  <si>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</si>
  <si>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</si>
  <si>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</si>
  <si>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</si>
  <si>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</si>
  <si>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</si>
  <si>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</si>
  <si>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</si>
  <si>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</si>
  <si>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</si>
  <si>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</si>
  <si>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</si>
  <si>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</si>
  <si>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</si>
  <si>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</si>
  <si>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</si>
  <si>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</si>
  <si>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</si>
  <si>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</si>
  <si>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</si>
  <si>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</si>
  <si>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</si>
  <si>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</si>
  <si>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</si>
  <si>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</si>
  <si>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</si>
  <si>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</si>
  <si>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</si>
  <si>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</si>
  <si>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</si>
  <si>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</si>
  <si>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</si>
  <si>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</si>
  <si>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</si>
  <si>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</si>
  <si>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</si>
  <si>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</si>
  <si>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</si>
  <si>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</si>
  <si>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</si>
  <si>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</si>
  <si>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</si>
  <si>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</si>
  <si>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</si>
  <si>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</si>
  <si>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</si>
  <si>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</si>
  <si>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</si>
  <si>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</si>
  <si>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</si>
  <si>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</si>
  <si>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</si>
  <si>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</si>
  <si>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</si>
  <si>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</si>
  <si>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</si>
  <si>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</si>
  <si>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</si>
  <si>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</si>
  <si>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</si>
  <si>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</si>
  <si>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</si>
  <si>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</si>
  <si>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</si>
  <si>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</si>
  <si>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</si>
  <si>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</si>
  <si>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</si>
  <si>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</si>
  <si>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</si>
  <si>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</si>
  <si>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</si>
  <si>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</si>
  <si>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</si>
  <si>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</si>
  <si>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</si>
  <si>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</si>
  <si>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</si>
  <si>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</si>
  <si>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</si>
  <si>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</si>
  <si>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</si>
  <si>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</si>
  <si>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</si>
  <si>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</si>
  <si>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</si>
  <si>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Mantenimiento correctivo a equipo A/C</t>
  </si>
  <si>
    <t>Recarga de gas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</si>
  <si>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MiniSplit marca ComfortStar 12,000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</si>
  <si>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>Caja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</si>
</sst>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I135" sqref="I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8" t="s">
        <v>8</v>
      </c>
      <c r="B3" s="128"/>
      <c r="C3" s="128"/>
      <c r="D3" s="128"/>
      <c r="E3" s="128"/>
      <c r="F3" s="128"/>
      <c r="G3" s="13"/>
      <c r="H3" s="13"/>
    </row>
    <row r="4" spans="1:10" ht="17.25" x14ac:dyDescent="0.25">
      <c r="A4" s="128"/>
      <c r="B4" s="128"/>
      <c r="C4" s="128"/>
      <c r="D4" s="128"/>
      <c r="E4" s="128"/>
      <c r="F4" s="128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/>
      <c r="D62" s="55">
        <f t="shared" si="2"/>
        <v>0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72</v>
      </c>
      <c r="B88" s="119"/>
      <c r="C88" s="120"/>
      <c r="D88" s="121">
        <f>SUM(D60:D87)*1.13</f>
        <v>0</v>
      </c>
      <c r="E88" s="122"/>
      <c r="F88" s="118" t="s">
        <v>72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9" t="s">
        <v>121</v>
      </c>
      <c r="B106" s="130"/>
      <c r="C106" s="131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2" t="s">
        <v>124</v>
      </c>
      <c r="B113" s="133"/>
      <c r="C113" s="134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2" t="s">
        <v>124</v>
      </c>
      <c r="B119" s="133"/>
      <c r="C119" s="134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2" t="s">
        <v>128</v>
      </c>
      <c r="B124" s="133"/>
      <c r="C124" s="134"/>
      <c r="D124" s="132" t="s">
        <v>129</v>
      </c>
      <c r="E124" s="133"/>
      <c r="F124" s="133"/>
      <c r="G124" s="134"/>
    </row>
    <row r="125" spans="1:7" ht="15.75" x14ac:dyDescent="0.25">
      <c r="A125" s="83" t="s">
        <v>130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131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132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133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0</v>
      </c>
    </row>
    <row r="130" spans="1:7" ht="15.75" x14ac:dyDescent="0.25">
      <c r="A130" s="83" t="s">
        <v>165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35</v>
      </c>
      <c r="D131" s="92"/>
      <c r="E131" s="93"/>
      <c r="F131" s="93"/>
      <c r="G131" s="2">
        <f>SUM(G125:G130)</f>
        <v>5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110</v>
      </c>
      <c r="E7" s="117">
        <f>D7*B7</f>
        <v>110</v>
      </c>
    </row>
    <row r="8" spans="2:14" x14ac:dyDescent="0.25">
      <c r="B8" s="107"/>
      <c r="C8" s="108" t="s">
        <v>164</v>
      </c>
      <c r="D8" s="106"/>
      <c r="E8" s="117"/>
    </row>
    <row r="9" spans="2:14" x14ac:dyDescent="0.25">
      <c r="B9" s="107"/>
      <c r="C9" s="108" t="s">
        <v>166</v>
      </c>
      <c r="D9" s="106"/>
      <c r="E9" s="117"/>
    </row>
    <row r="10" spans="2:14" x14ac:dyDescent="0.25">
      <c r="B10" s="107"/>
      <c r="C10" s="108" t="s">
        <v>168</v>
      </c>
      <c r="D10" s="106"/>
      <c r="E10" s="117"/>
    </row>
    <row r="11" spans="2:14" x14ac:dyDescent="0.25">
      <c r="B11" s="107"/>
      <c r="C11" s="126" t="s">
        <v>169</v>
      </c>
      <c r="D11" s="106"/>
      <c r="E11" s="117"/>
    </row>
    <row r="12" spans="2:14" x14ac:dyDescent="0.25">
      <c r="B12" s="123"/>
      <c r="C12" s="127" t="s">
        <v>170</v>
      </c>
      <c r="D12" s="124"/>
      <c r="E12" s="125"/>
    </row>
    <row r="13" spans="2:14" x14ac:dyDescent="0.25">
      <c r="B13" s="110"/>
      <c r="C13" s="110"/>
      <c r="D13" s="109" t="s">
        <v>2</v>
      </c>
      <c r="E13" s="111">
        <f>SUM(E7:E12)</f>
        <v>110</v>
      </c>
    </row>
    <row r="14" spans="2:14" x14ac:dyDescent="0.25">
      <c r="B14" s="110"/>
      <c r="C14" s="112"/>
      <c r="D14" s="113" t="s">
        <v>1</v>
      </c>
      <c r="E14" s="113">
        <f>E13*0.13</f>
        <v>14.3</v>
      </c>
    </row>
    <row r="15" spans="2:14" x14ac:dyDescent="0.25">
      <c r="B15" s="110"/>
      <c r="C15" s="110"/>
      <c r="D15" s="114" t="s">
        <v>0</v>
      </c>
      <c r="E15" s="115">
        <f>SUM(E13:E14)</f>
        <v>124.3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2021-05-06T17:46:39Z</dcterms:modified>
</cp:coreProperties>
</file>