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1-23-drinkitmascot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/>
  <c r="G131" i="5" l="1"/>
  <c r="C131" i="5"/>
  <c r="B131" i="5"/>
  <c r="G127" i="5"/>
  <c r="G126" i="5"/>
  <c r="G125" i="5"/>
  <c r="C125" i="5"/>
  <c r="C126" i="5"/>
  <c r="C127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D88" i="5"/>
  <c r="D56" i="5"/>
  <c r="E7" i="3"/>
  <c r="E13" i="3" s="1"/>
  <c r="E14" i="3" l="1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<sst xmlns="http://schemas.openxmlformats.org/spreadsheetml/2006/main" count="195" uniqueCount="171">
  <si>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</si>
  <si>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</si>
  <si>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</si>
  <si>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</si>
  <si>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</si>
  <si>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</si>
  <si>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</si>
  <si>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</si>
  <si>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</si>
  <si>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</si>
  <si>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</si>
  <si>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</si>
  <si>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</si>
  <si>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</si>
  <si>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</si>
  <si>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</si>
  <si>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</si>
  <si>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</si>
  <si>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</si>
  <si>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</si>
  <si>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</si>
  <si>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</si>
  <si>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</si>
  <si>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</si>
  <si>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</si>
  <si>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</si>
  <si>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</si>
  <si>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</si>
  <si>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</si>
  <si>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</si>
  <si>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</si>
  <si>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</si>
  <si>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</si>
  <si>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</si>
  <si>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</si>
  <si>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</si>
  <si>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</si>
  <si>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</si>
  <si>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</si>
  <si>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</si>
  <si>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</si>
  <si>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</si>
  <si>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</si>
  <si>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</si>
  <si>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</si>
  <si>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</si>
  <si>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</si>
  <si>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</si>
  <si>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</si>
  <si>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</si>
  <si>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</si>
  <si>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</si>
  <si>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</si>
  <si>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</si>
  <si>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</si>
  <si>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</si>
  <si>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</si>
  <si>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</si>
  <si>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</si>
  <si>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</si>
  <si>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</si>
  <si>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</si>
  <si>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</si>
  <si>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</si>
  <si>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</si>
  <si>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</si>
  <si>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</si>
  <si>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</si>
  <si>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</si>
  <si>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</si>
  <si>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</si>
  <si>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</si>
  <si>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</si>
  <si>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</si>
  <si>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</si>
  <si>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</si>
  <si>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</si>
  <si>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</si>
  <si>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</si>
  <si>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</si>
  <si>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</si>
  <si>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</si>
  <si>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</si>
  <si>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</si>
  <si>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</si>
  <si>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</si>
  <si>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</si>
  <si>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</si>
  <si>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</si>
  <si>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</si>
  <si>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</si>
  <si>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</si>
  <si>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</si>
  <si>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</si>
  <si>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</si>
  <si>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</si>
  <si>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</si>
  <si>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</si>
  <si>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</si>
  <si>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</si>
  <si>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</si>
  <si>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</si>
  <si>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</si>
  <si>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</si>
  <si>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</si>
  <si>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</si>
  <si>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</si>
  <si>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</si>
  <si>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</si>
  <si>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</si>
  <si>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</si>
  <si>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</si>
  <si>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</si>
  <si>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</si>
  <si>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</si>
  <si>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</si>
  <si>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</si>
  <si>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</si>
  <si>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</si>
  <si>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</si>
  <si>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</si>
  <si>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</si>
  <si>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</si>
  <si>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</si>
  <si>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</si>
  <si>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</si>
  <si>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</si>
  <si>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</si>
  <si>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</si>
  <si>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</si>
  <si>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</si>
  <si>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</si>
  <si>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</si>
  <si>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</si>
  <si>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</si>
  <si>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</si>
  <si>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</si>
  <si>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</si>
  <si>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</si>
  <si>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</si>
  <si>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</si>
  <si>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</si>
  <si>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</si>
  <si>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</si>
  <si>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</si>
  <si>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</si>
  <si>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</si>
  <si>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</si>
  <si>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</si>
  <si>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</si>
  <si>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</si>
  <si>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</si>
  <si>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</si>
  <si>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</si>
  <si>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</si>
  <si>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</si>
  <si>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</si>
  <si>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</si>
  <si>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</si>
  <si>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</si>
  <si>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</si>
  <si>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</si>
  <si>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</si>
  <si>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</si>
  <si>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</si>
  <si>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</si>
  <si>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</si>
  <si>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Sumninistro e instalación de motor ventilador </t>
  </si>
  <si>
    <t xml:space="preserve">Motor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</si>
  <si>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Piso Techo marca Innovair 60,000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</si>
  <si>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Sala de ventas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</si>
</sst>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0" activePane="bottomLeft" state="frozen"/>
      <selection pane="bottomLeft" activeCell="G130" sqref="G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166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132</v>
      </c>
      <c r="B128" s="74">
        <v>0</v>
      </c>
      <c r="C128" s="83">
        <v>100</v>
      </c>
      <c r="D128" s="86"/>
      <c r="E128" s="5"/>
      <c r="F128" s="5"/>
      <c r="G128" s="87">
        <f>C128*1.1</f>
        <v>110.00000000000001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75</v>
      </c>
    </row>
    <row r="130" spans="1:7" ht="16.5" thickBot="1" x14ac:dyDescent="0.3">
      <c r="A130" s="82" t="s">
        <v>165</v>
      </c>
      <c r="B130" s="74">
        <v>0</v>
      </c>
      <c r="C130" s="83">
        <v>0</v>
      </c>
      <c r="D130" s="86"/>
      <c r="E130" s="5"/>
      <c r="F130" s="5"/>
      <c r="G130" s="87">
        <f>C130</f>
        <v>0</v>
      </c>
    </row>
    <row r="131" spans="1:7" ht="16.5" thickBot="1" x14ac:dyDescent="0.3">
      <c r="A131" s="117" t="s">
        <v>134</v>
      </c>
      <c r="B131" s="115">
        <f>SUM(B125:B130)</f>
        <v>0</v>
      </c>
      <c r="C131" s="118">
        <f>SUM(C125:C130)</f>
        <v>136</v>
      </c>
      <c r="D131" s="116"/>
      <c r="E131" s="119"/>
      <c r="F131" s="119"/>
      <c r="G131" s="120">
        <f>SUM(G125:G130)</f>
        <v>185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N12" sqref="N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3">
        <v>1</v>
      </c>
      <c r="C7" s="121" t="s">
        <v>167</v>
      </c>
      <c r="D7" s="122">
        <v>185</v>
      </c>
      <c r="E7" s="123">
        <f>D7*B7</f>
        <v>185</v>
      </c>
    </row>
    <row r="8" spans="2:14" x14ac:dyDescent="0.25">
      <c r="B8" s="101"/>
      <c r="C8" s="102" t="s">
        <v>163</v>
      </c>
      <c r="D8" s="99"/>
      <c r="E8" s="114"/>
    </row>
    <row r="9" spans="2:14" x14ac:dyDescent="0.25">
      <c r="B9" s="101"/>
      <c r="C9" s="102" t="s">
        <v>164</v>
      </c>
      <c r="D9" s="99"/>
      <c r="E9" s="114"/>
    </row>
    <row r="10" spans="2:14" x14ac:dyDescent="0.25">
      <c r="B10" s="101"/>
      <c r="C10" s="102" t="s">
        <v>168</v>
      </c>
      <c r="D10" s="99"/>
      <c r="E10" s="114"/>
    </row>
    <row r="11" spans="2:14" x14ac:dyDescent="0.25">
      <c r="B11" s="101"/>
      <c r="C11" s="103" t="s">
        <v>169</v>
      </c>
      <c r="D11" s="99"/>
      <c r="E11" s="100"/>
    </row>
    <row r="12" spans="2:14" x14ac:dyDescent="0.25">
      <c r="B12" s="104"/>
      <c r="C12" s="105" t="s">
        <v>170</v>
      </c>
      <c r="D12" s="106"/>
      <c r="E12" s="106"/>
    </row>
    <row r="13" spans="2:14" x14ac:dyDescent="0.25">
      <c r="B13" s="107"/>
      <c r="C13" s="107"/>
      <c r="D13" s="104" t="s">
        <v>2</v>
      </c>
      <c r="E13" s="108">
        <f>SUM(E7:E12)</f>
        <v>185</v>
      </c>
    </row>
    <row r="14" spans="2:14" x14ac:dyDescent="0.25">
      <c r="B14" s="107"/>
      <c r="C14" s="109"/>
      <c r="D14" s="110" t="s">
        <v>1</v>
      </c>
      <c r="E14" s="110">
        <f>E13*0.13</f>
        <v>24.05</v>
      </c>
    </row>
    <row r="15" spans="2:14" x14ac:dyDescent="0.25">
      <c r="B15" s="107"/>
      <c r="C15" s="107"/>
      <c r="D15" s="111" t="s">
        <v>0</v>
      </c>
      <c r="E15" s="112">
        <f>SUM(E13:E14)</f>
        <v>209.05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2021-04-07T17:45:16Z</dcterms:modified>
</cp:coreProperties>
</file>