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23-102-xx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C131" i="5" l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<sst xmlns="http://schemas.openxmlformats.org/spreadsheetml/2006/main" count="192" uniqueCount="168">
  <si>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</si>
  <si>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</si>
  <si>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</si>
  <si>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</si>
  <si>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</si>
  <si>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</si>
  <si>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</si>
  <si>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</si>
  <si>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</si>
  <si>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</si>
  <si>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</si>
  <si>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</si>
  <si>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</si>
  <si>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</si>
  <si>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</si>
  <si>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</si>
  <si>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</si>
  <si>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</si>
  <si>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</si>
  <si>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</si>
  <si>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</si>
  <si>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</si>
  <si>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</si>
  <si>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</si>
  <si>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</si>
  <si>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</si>
  <si>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</si>
  <si>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</si>
  <si>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</si>
  <si>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</si>
  <si>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</si>
  <si>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</si>
  <si>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</si>
  <si>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</si>
  <si>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</si>
  <si>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</si>
  <si>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</si>
  <si>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</si>
  <si>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</si>
  <si>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</si>
  <si>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</si>
  <si>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</si>
  <si>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</si>
  <si>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</si>
  <si>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</si>
  <si>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</si>
  <si>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</si>
  <si>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</si>
  <si>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</si>
  <si>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</si>
  <si>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</si>
  <si>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</si>
  <si>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</si>
  <si>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</si>
  <si>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</si>
  <si>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</si>
  <si>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</si>
  <si>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</si>
  <si>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</si>
  <si>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</si>
  <si>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</si>
  <si>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</si>
  <si>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</si>
  <si>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</si>
  <si>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</si>
  <si>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</si>
  <si>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</si>
  <si>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</si>
  <si>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</si>
  <si>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</si>
  <si>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</si>
  <si>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</si>
  <si>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</si>
  <si>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</si>
  <si>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</si>
  <si>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</si>
  <si>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</si>
  <si>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</si>
  <si>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</si>
  <si>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</si>
  <si>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</si>
  <si>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</si>
  <si>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</si>
  <si>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</si>
  <si>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</si>
  <si>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</si>
  <si>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</si>
  <si>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</si>
  <si>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</si>
  <si>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</si>
  <si>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</si>
  <si>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</si>
  <si>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</si>
  <si>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</si>
  <si>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</si>
  <si>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</si>
  <si>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</si>
  <si>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</si>
  <si>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</si>
  <si>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</si>
  <si>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</si>
  <si>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</si>
  <si>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</si>
  <si>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</si>
  <si>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</si>
  <si>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</si>
  <si>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</si>
  <si>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</si>
  <si>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</si>
  <si>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</si>
  <si>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</si>
  <si>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</si>
  <si>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</si>
  <si>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</si>
  <si>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</si>
  <si>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</si>
  <si>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</si>
  <si>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</si>
  <si>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</si>
  <si>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</si>
  <si>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</si>
  <si>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</si>
  <si>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</si>
  <si>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</si>
  <si>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</si>
  <si>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</si>
  <si>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</si>
  <si>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</si>
  <si>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</si>
  <si>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</si>
  <si>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</si>
  <si>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</si>
  <si>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</si>
  <si>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</si>
  <si>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</si>
  <si>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</si>
  <si>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</si>
  <si>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</si>
  <si>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</si>
  <si>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</si>
  <si>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</si>
  <si>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</si>
  <si>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</si>
  <si>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</si>
  <si>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</si>
  <si>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</si>
  <si>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</si>
  <si>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</si>
  <si>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</si>
  <si>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</si>
  <si>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</si>
  <si>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</si>
  <si>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</si>
  <si>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</si>
  <si>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</si>
  <si>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</si>
  <si>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</si>
  <si>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</si>
  <si>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</si>
  <si>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</si>
  <si>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</si>
  <si>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</si>
  <si>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</si>
  <si>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</si>
  <si>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</si>
  <si>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</si>
  <si>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</si>
  <si>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convencional marca ComfortStar 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</si>
</sst>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3" activePane="bottomLeft" state="frozen"/>
      <selection pane="bottomLeft" activeCell="C129" sqref="C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56.217499999999994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12</v>
      </c>
      <c r="I64" s="55">
        <f t="shared" si="3"/>
        <v>14.124000000000001</v>
      </c>
    </row>
    <row r="65" spans="1:10" x14ac:dyDescent="0.25">
      <c r="A65" s="94" t="s">
        <v>151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>
        <v>10</v>
      </c>
      <c r="D66" s="55">
        <f t="shared" si="2"/>
        <v>0.35399999999999998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>
        <v>1</v>
      </c>
      <c r="I71" s="55">
        <f t="shared" si="3"/>
        <v>8.81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14.646833999999997</v>
      </c>
      <c r="E88" s="114"/>
      <c r="F88" s="110" t="s">
        <v>70</v>
      </c>
      <c r="G88" s="15"/>
      <c r="H88" s="15"/>
      <c r="I88" s="64">
        <f>SUM(I60:I87)*1.13</f>
        <v>39.41892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4" t="s">
        <v>117</v>
      </c>
      <c r="B106" s="125"/>
      <c r="C106" s="126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8" ht="16.5" hidden="1" thickBot="1" x14ac:dyDescent="0.3">
      <c r="A113" s="127" t="s">
        <v>120</v>
      </c>
      <c r="B113" s="128"/>
      <c r="C113" s="129"/>
    </row>
    <row r="114" spans="1:8" ht="15.75" hidden="1" x14ac:dyDescent="0.25">
      <c r="A114" s="74" t="s">
        <v>121</v>
      </c>
      <c r="B114" s="75"/>
      <c r="C114" s="76">
        <v>0</v>
      </c>
    </row>
    <row r="115" spans="1:8" ht="15.75" hidden="1" x14ac:dyDescent="0.25">
      <c r="A115" s="74" t="s">
        <v>122</v>
      </c>
      <c r="B115" s="75"/>
      <c r="C115" s="76">
        <v>0</v>
      </c>
    </row>
    <row r="116" spans="1:8" ht="16.5" hidden="1" thickBot="1" x14ac:dyDescent="0.3">
      <c r="A116" s="77" t="s">
        <v>0</v>
      </c>
      <c r="B116" s="78"/>
      <c r="C116" s="79">
        <f>SUM(C114:C115)</f>
        <v>0</v>
      </c>
    </row>
    <row r="117" spans="1:8" ht="15.75" hidden="1" x14ac:dyDescent="0.25">
      <c r="A117" s="80"/>
      <c r="B117" s="81"/>
    </row>
    <row r="118" spans="1:8" ht="15.75" hidden="1" x14ac:dyDescent="0.25">
      <c r="A118" s="80"/>
      <c r="B118" s="81"/>
    </row>
    <row r="119" spans="1:8" ht="16.5" hidden="1" thickBot="1" x14ac:dyDescent="0.3">
      <c r="A119" s="127" t="s">
        <v>120</v>
      </c>
      <c r="B119" s="128"/>
      <c r="C119" s="129"/>
    </row>
    <row r="120" spans="1:8" ht="15.75" hidden="1" x14ac:dyDescent="0.25">
      <c r="A120" s="74" t="s">
        <v>121</v>
      </c>
      <c r="B120" s="75"/>
      <c r="C120" s="76">
        <v>0</v>
      </c>
    </row>
    <row r="121" spans="1:8" ht="15.75" hidden="1" x14ac:dyDescent="0.25">
      <c r="A121" s="82" t="s">
        <v>123</v>
      </c>
      <c r="B121" s="75"/>
      <c r="C121" s="76">
        <v>0</v>
      </c>
    </row>
    <row r="122" spans="1:8" ht="16.5" hidden="1" thickBot="1" x14ac:dyDescent="0.3">
      <c r="A122" s="77" t="s">
        <v>0</v>
      </c>
      <c r="B122" s="78"/>
      <c r="C122" s="79">
        <f>SUM(C120:C121)</f>
        <v>0</v>
      </c>
    </row>
    <row r="123" spans="1:8" ht="15.75" thickBot="1" x14ac:dyDescent="0.3"/>
    <row r="124" spans="1:8" ht="16.5" thickBot="1" x14ac:dyDescent="0.3">
      <c r="A124" s="127" t="s">
        <v>124</v>
      </c>
      <c r="B124" s="128"/>
      <c r="C124" s="129"/>
      <c r="D124" s="127" t="s">
        <v>125</v>
      </c>
      <c r="E124" s="128"/>
      <c r="F124" s="128"/>
      <c r="G124" s="129"/>
    </row>
    <row r="125" spans="1:8" ht="15.75" x14ac:dyDescent="0.25">
      <c r="A125" s="83" t="s">
        <v>126</v>
      </c>
      <c r="B125" s="75">
        <v>0</v>
      </c>
      <c r="C125" s="84">
        <f>D56*1.1</f>
        <v>61.83925</v>
      </c>
      <c r="D125" s="85">
        <v>0.1</v>
      </c>
      <c r="E125" s="86"/>
      <c r="F125" s="86">
        <f>C125*D125</f>
        <v>6.1839250000000003</v>
      </c>
      <c r="G125" s="67">
        <f>C125+F125</f>
        <v>68.023174999999995</v>
      </c>
    </row>
    <row r="126" spans="1:8" ht="15.75" x14ac:dyDescent="0.25">
      <c r="A126" s="83" t="s">
        <v>127</v>
      </c>
      <c r="B126" s="75">
        <v>0</v>
      </c>
      <c r="C126" s="84">
        <f>D88*1.1</f>
        <v>16.111517399999997</v>
      </c>
      <c r="D126" s="87">
        <v>0.1</v>
      </c>
      <c r="E126" s="6"/>
      <c r="F126" s="6">
        <f>C126*D126</f>
        <v>1.6111517399999997</v>
      </c>
      <c r="G126" s="88">
        <f>C126+F126</f>
        <v>17.722669139999997</v>
      </c>
    </row>
    <row r="127" spans="1:8" ht="15.75" x14ac:dyDescent="0.25">
      <c r="A127" s="83" t="s">
        <v>128</v>
      </c>
      <c r="B127" s="75">
        <v>0</v>
      </c>
      <c r="C127" s="84">
        <f>I88*1.1</f>
        <v>43.360812000000003</v>
      </c>
      <c r="D127" s="87">
        <v>0.1</v>
      </c>
      <c r="E127" s="6"/>
      <c r="F127" s="6">
        <f>C127*D127</f>
        <v>4.3360812000000006</v>
      </c>
      <c r="G127" s="88">
        <f>C127+F127</f>
        <v>47.696893200000005</v>
      </c>
    </row>
    <row r="128" spans="1:8" ht="15.75" x14ac:dyDescent="0.25">
      <c r="A128" s="83" t="s">
        <v>129</v>
      </c>
      <c r="B128" s="75">
        <v>0</v>
      </c>
      <c r="C128" s="84">
        <v>254</v>
      </c>
      <c r="D128" s="87">
        <v>0.12</v>
      </c>
      <c r="E128" s="6"/>
      <c r="F128" s="6"/>
      <c r="G128" s="88">
        <f>C128*1.1</f>
        <v>279.40000000000003</v>
      </c>
      <c r="H128" s="3"/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75</v>
      </c>
    </row>
    <row r="130" spans="1:7" ht="15.75" x14ac:dyDescent="0.25">
      <c r="A130" s="83" t="s">
        <v>162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SUM(C125:C129)</f>
        <v>410.31157940000003</v>
      </c>
      <c r="D131" s="92"/>
      <c r="E131" s="93"/>
      <c r="F131" s="93"/>
      <c r="G131" s="2">
        <f>SUM(G125:G130)</f>
        <v>492.84273734000004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165</v>
      </c>
      <c r="D7" s="103">
        <v>492.84</v>
      </c>
      <c r="E7" s="109">
        <f>D7*B7</f>
        <v>492.84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1" t="s">
        <v>166</v>
      </c>
      <c r="D10" s="103"/>
      <c r="E10" s="109"/>
    </row>
    <row r="11" spans="2:14" ht="26.25" x14ac:dyDescent="0.25">
      <c r="B11" s="115"/>
      <c r="C11" s="122" t="s">
        <v>167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492.84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2021-05-19T22:00:57Z</dcterms:modified>
</cp:coreProperties>
</file>