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uadros Yesenia\"/>
    </mc:Choice>
  </mc:AlternateContent>
  <bookViews>
    <workbookView xWindow="0" yWindow="0" windowWidth="2160" windowHeight="0" activeTab="1"/>
  </bookViews>
  <sheets>
    <sheet name="INVERTARIO DE CLIENTES" sheetId="17" r:id="rId1"/>
    <sheet name="REGISTRO DE CLIENTES DE EMPRESA" sheetId="8" r:id="rId2"/>
    <sheet name="CLIENTES EMPRESAS" sheetId="2" r:id="rId3"/>
    <sheet name="Clientes empresa ordenados" sheetId="18" r:id="rId4"/>
    <sheet name="CLIENTES PARTICULARES" sheetId="7" r:id="rId5"/>
    <sheet name="CLIENTES RESIDENCALES ORDENADOS" sheetId="19" r:id="rId6"/>
  </sheets>
  <calcPr calcId="162913"/>
</workbook>
</file>

<file path=xl/calcChain.xml><?xml version="1.0" encoding="utf-8"?>
<calcChain xmlns="http://schemas.openxmlformats.org/spreadsheetml/2006/main">
  <c r="H9" i="17" l="1"/>
  <c r="I9" i="17" s="1"/>
  <c r="J9" i="17" s="1"/>
  <c r="H8" i="17"/>
  <c r="I8" i="17" s="1"/>
  <c r="J8" i="17" s="1"/>
  <c r="H27" i="17"/>
  <c r="I27" i="17"/>
  <c r="J27" i="17"/>
  <c r="C28" i="17"/>
  <c r="I11" i="17" l="1"/>
  <c r="J11" i="17" s="1"/>
  <c r="H11" i="17"/>
  <c r="I26" i="17" l="1"/>
  <c r="J26" i="17" s="1"/>
  <c r="I24" i="17"/>
  <c r="J24" i="17" s="1"/>
  <c r="I22" i="17"/>
  <c r="J22" i="17" s="1"/>
  <c r="I20" i="17"/>
  <c r="J20" i="17" s="1"/>
  <c r="I18" i="17"/>
  <c r="J18" i="17" s="1"/>
  <c r="I16" i="17"/>
  <c r="J16" i="17" s="1"/>
  <c r="I14" i="17"/>
  <c r="J14" i="17" s="1"/>
  <c r="I12" i="17"/>
  <c r="J12" i="17" s="1"/>
  <c r="H26" i="17"/>
  <c r="H25" i="17"/>
  <c r="I25" i="17" s="1"/>
  <c r="J25" i="17" s="1"/>
  <c r="H24" i="17"/>
  <c r="H23" i="17"/>
  <c r="I23" i="17" s="1"/>
  <c r="J23" i="17" s="1"/>
  <c r="H22" i="17"/>
  <c r="H21" i="17"/>
  <c r="I21" i="17" s="1"/>
  <c r="J21" i="17" s="1"/>
  <c r="H20" i="17"/>
  <c r="H19" i="17"/>
  <c r="I19" i="17" s="1"/>
  <c r="J19" i="17" s="1"/>
  <c r="H18" i="17"/>
  <c r="H17" i="17"/>
  <c r="I17" i="17" s="1"/>
  <c r="J17" i="17" s="1"/>
  <c r="H16" i="17"/>
  <c r="H15" i="17"/>
  <c r="I15" i="17" s="1"/>
  <c r="J15" i="17" s="1"/>
  <c r="H14" i="17"/>
  <c r="H13" i="17"/>
  <c r="I13" i="17" s="1"/>
  <c r="J13" i="17" s="1"/>
  <c r="H12" i="17"/>
  <c r="H10" i="17"/>
  <c r="I10" i="17" s="1"/>
  <c r="J10" i="17" s="1"/>
  <c r="H7" i="17"/>
  <c r="I7" i="17" l="1"/>
  <c r="I28" i="17" s="1"/>
  <c r="H28" i="17"/>
  <c r="J7" i="17"/>
  <c r="J28" i="17" s="1"/>
</calcChain>
</file>

<file path=xl/sharedStrings.xml><?xml version="1.0" encoding="utf-8"?>
<sst xmlns="http://schemas.openxmlformats.org/spreadsheetml/2006/main" count="1269" uniqueCount="659">
  <si>
    <t xml:space="preserve">CALIFICACION </t>
  </si>
  <si>
    <t>SATISFECHO</t>
  </si>
  <si>
    <t>PERSONA CONTACTO</t>
  </si>
  <si>
    <t>TEL MOVIL</t>
  </si>
  <si>
    <t>EMAIL</t>
  </si>
  <si>
    <t>INSATISFECHO</t>
  </si>
  <si>
    <t>DIRECCION</t>
  </si>
  <si>
    <t>TEL  FIJO</t>
  </si>
  <si>
    <t>PROVEEDOR  / EMPRESA</t>
  </si>
  <si>
    <t>TIPO DE PRODUCTO</t>
  </si>
  <si>
    <t>M</t>
  </si>
  <si>
    <t>X</t>
  </si>
  <si>
    <t>COMENTARIO</t>
  </si>
  <si>
    <t>EMPRESA</t>
  </si>
  <si>
    <t>NEUCASA</t>
  </si>
  <si>
    <t>compras@neucasa.com</t>
  </si>
  <si>
    <t>Mantenimiento</t>
  </si>
  <si>
    <t>x</t>
  </si>
  <si>
    <t>No se visito en la fecha acordad y no se aviso</t>
  </si>
  <si>
    <t>ALEJANDRO CORDOVA</t>
  </si>
  <si>
    <t>EMI ( PERSONAL)</t>
  </si>
  <si>
    <t>Res. Palo Alto</t>
  </si>
  <si>
    <t>Espera visita para Mmto  14 julio  9:30 a.m.</t>
  </si>
  <si>
    <t>GRUPO EMI</t>
  </si>
  <si>
    <t>MARIO MORALES</t>
  </si>
  <si>
    <t>2213 6025</t>
  </si>
  <si>
    <t>mario.morales@grupoemi.com</t>
  </si>
  <si>
    <t xml:space="preserve">HASGAL </t>
  </si>
  <si>
    <t>GRECIA HERNANDEZ</t>
  </si>
  <si>
    <t>Boulevar Venezuela</t>
  </si>
  <si>
    <t>fuga, en un equipo. Otro equipo no enfria</t>
  </si>
  <si>
    <t>ASSA COMPAÑÍA DE SEGUROS SA</t>
  </si>
  <si>
    <t>HASGAL  ( ASISTENTE DE PRESIDENCIA)</t>
  </si>
  <si>
    <t>7602 8237</t>
  </si>
  <si>
    <t>se queda mal cada vez con los tiempos, y no se avisa, esta ocasión dejo personal pagado esperando y no se dio el servicio.</t>
  </si>
  <si>
    <t>HASGAL SA DE CV</t>
  </si>
  <si>
    <t>COMPAÑÍA GENERAL DE EQUIPOS SA DE CV</t>
  </si>
  <si>
    <t>HOTEL KALNAWI</t>
  </si>
  <si>
    <t>ANDREA TOMASINO</t>
  </si>
  <si>
    <t>2260 4455</t>
  </si>
  <si>
    <t>MANTIENMIENTO DE H 3. PENDIENTE DE LA 8 Y 10</t>
  </si>
  <si>
    <t>JOSUE JONATHAN LOPEZ ALFARO</t>
  </si>
  <si>
    <t>HASGAL  ( JORGE HASBUN)</t>
  </si>
  <si>
    <t>RESIDENCIA PARTICULAR DEL PRESIDENTE DE LA EMPRESA</t>
  </si>
  <si>
    <t>MARIO CORTEZ</t>
  </si>
  <si>
    <t>URB. SANTA ELENA</t>
  </si>
  <si>
    <t>SML EL SALVADOR SA DE CV</t>
  </si>
  <si>
    <t xml:space="preserve">GRUPO PRIETO </t>
  </si>
  <si>
    <t>CAROLINA SANCHEZ</t>
  </si>
  <si>
    <t>7860 6525</t>
  </si>
  <si>
    <t>2209 4454</t>
  </si>
  <si>
    <t>csanchez@prieto.com.sv</t>
  </si>
  <si>
    <t xml:space="preserve">mantenimiento </t>
  </si>
  <si>
    <t xml:space="preserve">sobre 77 av. Col Escalon </t>
  </si>
  <si>
    <t># DE EQUIPOS</t>
  </si>
  <si>
    <t>14 Equipos</t>
  </si>
  <si>
    <t>ANA LIDIA URQUILLA</t>
  </si>
  <si>
    <t>MARTES 16 DE JULIO POR LA MAÑANA</t>
  </si>
  <si>
    <t>TUDO</t>
  </si>
  <si>
    <t>JORGE FUENTES</t>
  </si>
  <si>
    <t>jfuentes_2011@hotmail.com</t>
  </si>
  <si>
    <t>14 equipos</t>
  </si>
  <si>
    <t>mtto cada 2 a 3 meses</t>
  </si>
  <si>
    <t>CAISA</t>
  </si>
  <si>
    <t>PORCICULTORES UNIDOS SA DE CV</t>
  </si>
  <si>
    <t>VIDAL DURAN</t>
  </si>
  <si>
    <t>7989 4339</t>
  </si>
  <si>
    <t>6 E + los nuevos</t>
  </si>
  <si>
    <t>Mantenimientos preventivos y correctivos. Instalaciones nuevas, con otras empresas</t>
  </si>
  <si>
    <t xml:space="preserve">MONOLIT </t>
  </si>
  <si>
    <t>UNIGAS</t>
  </si>
  <si>
    <t>HOSPITAL GUADALUPANO</t>
  </si>
  <si>
    <t>AIDA CASTILLO</t>
  </si>
  <si>
    <t>2243 0378</t>
  </si>
  <si>
    <t xml:space="preserve">AV. LA CAPILLA, COL SAN BENITO FRENTE A DENNYS </t>
  </si>
  <si>
    <t xml:space="preserve">MOLESTA POR NO INFORMARLE QUE NO SE LLEGARIA </t>
  </si>
  <si>
    <t>FLORISTERIA TROPICALIA</t>
  </si>
  <si>
    <t>GLADIS AVALOS</t>
  </si>
  <si>
    <t xml:space="preserve"> 2243 2939 </t>
  </si>
  <si>
    <t>7745 8144</t>
  </si>
  <si>
    <t>2241 6611</t>
  </si>
  <si>
    <t>DANIEL POLANCO ( CONTABILIDAD)</t>
  </si>
  <si>
    <t>BEATRIZ CERON</t>
  </si>
  <si>
    <t>2267 2637</t>
  </si>
  <si>
    <t>7850 6765</t>
  </si>
  <si>
    <t>beatrizceron@empagsa.com</t>
  </si>
  <si>
    <t>7737 3125</t>
  </si>
  <si>
    <t>2521 8484</t>
  </si>
  <si>
    <t>TATIANA HERRERA</t>
  </si>
  <si>
    <t>RAFAEL MORENO</t>
  </si>
  <si>
    <t>2250 8210</t>
  </si>
  <si>
    <t>Fallo por segunda vez consecutiva el equipo reparado</t>
  </si>
  <si>
    <t>HNA. LIZZETH AGUILAR</t>
  </si>
  <si>
    <t>7121 6222</t>
  </si>
  <si>
    <t>2372 0453</t>
  </si>
  <si>
    <t>COJUTEPEQUE</t>
  </si>
  <si>
    <t>Equipo quedo fallando despues del mmtto</t>
  </si>
  <si>
    <t>SALUFARMA</t>
  </si>
  <si>
    <t>MARGOT PALACIOS</t>
  </si>
  <si>
    <t>2225 5642</t>
  </si>
  <si>
    <t>margot-palacios@hotmail.com</t>
  </si>
  <si>
    <t>Col. Shangrila pje #2 casa #10  por Freund la rabida ( al final..porton negro</t>
  </si>
  <si>
    <t>llamar antes para despejar el area</t>
  </si>
  <si>
    <t>logistica@hasgal.net</t>
  </si>
  <si>
    <t>ALCALDIA DE PANCHIMALCO</t>
  </si>
  <si>
    <t>VICTOR  MELARA</t>
  </si>
  <si>
    <t>2538 6411</t>
  </si>
  <si>
    <t>7825 7440</t>
  </si>
  <si>
    <t>alcaldiadepanchimalco@hotmail.com</t>
  </si>
  <si>
    <t>7855 4705</t>
  </si>
  <si>
    <t>GRUPO PRECON</t>
  </si>
  <si>
    <t>EDGAR ACEYTUNO</t>
  </si>
  <si>
    <t>edgar.aceytuno@grupoprecon.com</t>
  </si>
  <si>
    <t>COTIZAR  CINCO EQUIPOS</t>
  </si>
  <si>
    <t>HEYSEL PALACIOS</t>
  </si>
  <si>
    <t>CARMINA AFANE DE NASER</t>
  </si>
  <si>
    <t>7118 7905</t>
  </si>
  <si>
    <t>CADA 2 MESES. BUSCAR FECHA DE PROGRMACION</t>
  </si>
  <si>
    <t>Calle la Ceiba, #263  Col Escalon x villas españolas ( casa con 3 arboles afuera)</t>
  </si>
  <si>
    <t>2263 0384</t>
  </si>
  <si>
    <t>7662 4671</t>
  </si>
  <si>
    <t>7850 7233</t>
  </si>
  <si>
    <t>ANABELLA PALOMO</t>
  </si>
  <si>
    <t>7842 6224</t>
  </si>
  <si>
    <t>anabellapalomo@yahoo.com</t>
  </si>
  <si>
    <t>CALLE TEOTL # 8  CUMBRES DE CUSCATLAN ( POR U. ESTEIN</t>
  </si>
  <si>
    <t>2555 0821</t>
  </si>
  <si>
    <t>SELLO  DE ORO</t>
  </si>
  <si>
    <t>CAROL MARTINEZ (FINANZAS)</t>
  </si>
  <si>
    <t>carol.martinez@sml.com</t>
  </si>
  <si>
    <t>6166 3560</t>
  </si>
  <si>
    <t>TERMOENCOGIBLES</t>
  </si>
  <si>
    <t>MARCELA DOMINGUEZ</t>
  </si>
  <si>
    <t>2212 7356</t>
  </si>
  <si>
    <t>UNOPS</t>
  </si>
  <si>
    <t>JoselineR@unops.org</t>
  </si>
  <si>
    <t>JOSELINE ROSALES DE AVILA</t>
  </si>
  <si>
    <t>2506-3920</t>
  </si>
  <si>
    <t>7910 1993</t>
  </si>
  <si>
    <t>EMPAQSA ( INGRESO DE ORDENES DE COMPRA)</t>
  </si>
  <si>
    <t>EMPAQSA ( CONTABILIDAD)</t>
  </si>
  <si>
    <t>2250 8202</t>
  </si>
  <si>
    <t>INGRID ARAUJO</t>
  </si>
  <si>
    <t>2250 8211</t>
  </si>
  <si>
    <t>HASGAL ( CONTABILIDAD)</t>
  </si>
  <si>
    <t>JOSE VILLEDA</t>
  </si>
  <si>
    <t>FEDEX / GUTICIA (CONTA)</t>
  </si>
  <si>
    <t>2250 8818</t>
  </si>
  <si>
    <t>j_villeda@guticia.com.v</t>
  </si>
  <si>
    <t xml:space="preserve">GRUPO EMI  (RECEPCION) </t>
  </si>
  <si>
    <t>7859 1882</t>
  </si>
  <si>
    <t>FRANCISCO MARTINEZ</t>
  </si>
  <si>
    <t>7465 7778</t>
  </si>
  <si>
    <t>jfmartinezm@hotmail.com</t>
  </si>
  <si>
    <t>col cumbres de cuscatlan pol. Q1 calle #7  casa #7 antiguo cuscatlan</t>
  </si>
  <si>
    <t>ANA YANCI</t>
  </si>
  <si>
    <t>2264 3786</t>
  </si>
  <si>
    <t>Col. Escalon, Pje las rosas, # 5267 Lomas Verdes</t>
  </si>
  <si>
    <t>varios esquipos</t>
  </si>
  <si>
    <t>DOUGLAS SALGUERO</t>
  </si>
  <si>
    <t>2317 7770</t>
  </si>
  <si>
    <t>7210 2697</t>
  </si>
  <si>
    <t>CLIENTE  / EMPRESA</t>
  </si>
  <si>
    <t>COTECNA ( FINANZAS)</t>
  </si>
  <si>
    <t>COTECNA ( SANTA ELENA GTE. MATTO)</t>
  </si>
  <si>
    <t>2121 4610</t>
  </si>
  <si>
    <t>2211 4457</t>
  </si>
  <si>
    <t>INDUSTRIAS CAPRI SA DE CV</t>
  </si>
  <si>
    <t>2242 6015</t>
  </si>
  <si>
    <t>OSCAR GARCA</t>
  </si>
  <si>
    <t>SANTOS RAMOS</t>
  </si>
  <si>
    <t>HASGAL  ( MANTENIMIENTO)</t>
  </si>
  <si>
    <t>2316 6000</t>
  </si>
  <si>
    <t>VANESA AVALOS</t>
  </si>
  <si>
    <t>2133 9600</t>
  </si>
  <si>
    <t>ELIZABETH DE ESCOBAR</t>
  </si>
  <si>
    <t>DELIGHT"S  (COMIDA GOURMET)</t>
  </si>
  <si>
    <t>HOTEL REAL INTERCONTINENTAL (MMTTO)</t>
  </si>
  <si>
    <t>BODESA</t>
  </si>
  <si>
    <t>7069 5752</t>
  </si>
  <si>
    <t>dgomez@gp-7777.com</t>
  </si>
  <si>
    <t>PRINTER DE EL SALVADOR</t>
  </si>
  <si>
    <t>NEUDI RAMOS</t>
  </si>
  <si>
    <t>2505 9827</t>
  </si>
  <si>
    <t>7928 4761</t>
  </si>
  <si>
    <t>nmedrano@grupoprinter</t>
  </si>
  <si>
    <t>2555 0819</t>
  </si>
  <si>
    <t>7870 0756</t>
  </si>
  <si>
    <t>TOTAL</t>
  </si>
  <si>
    <t>FEDEX / GUTICIA (MATTO)</t>
  </si>
  <si>
    <t>ERICK VENTURA</t>
  </si>
  <si>
    <t>2250 8860</t>
  </si>
  <si>
    <t>erick.ventura@guticia.com.sv</t>
  </si>
  <si>
    <t>matto cada 2 meses</t>
  </si>
  <si>
    <t>RAQUEL GUARDADO</t>
  </si>
  <si>
    <t>RCM SOLUCIONES</t>
  </si>
  <si>
    <t>RAFAEL ALVAREZ</t>
  </si>
  <si>
    <t>2406 7076</t>
  </si>
  <si>
    <t>rcssoluciones@gmail.com</t>
  </si>
  <si>
    <t>evelynfigueroa@sml.com</t>
  </si>
  <si>
    <t>EVELYN FIGUEROA (compras)</t>
  </si>
  <si>
    <t>HECTOR FRANCO (mmtto)</t>
  </si>
  <si>
    <t>hectorfranco@sml.com</t>
  </si>
  <si>
    <t>hizo el mmtto con otra empresa</t>
  </si>
  <si>
    <t>JOSE ANDRES PALACIOS</t>
  </si>
  <si>
    <t>2231 4209</t>
  </si>
  <si>
    <t>7919 1123</t>
  </si>
  <si>
    <t>ACAVISA ( SALA DE VENTAS)</t>
  </si>
  <si>
    <t xml:space="preserve">RECEPCION </t>
  </si>
  <si>
    <t>2314 2020</t>
  </si>
  <si>
    <t xml:space="preserve">MARTINEXSA </t>
  </si>
  <si>
    <t>ABIGAIL ALVAREZ</t>
  </si>
  <si>
    <t>2223 7672</t>
  </si>
  <si>
    <t>7487 0000</t>
  </si>
  <si>
    <t>aalvarez@martinexsa.com</t>
  </si>
  <si>
    <t>SELMA GUATEMALA</t>
  </si>
  <si>
    <t>CLINICA GUATEMALA</t>
  </si>
  <si>
    <t>selma.guatemala@gmail.com</t>
  </si>
  <si>
    <t>ATLAS</t>
  </si>
  <si>
    <t>ALEX DIAZ</t>
  </si>
  <si>
    <t>7855 9585</t>
  </si>
  <si>
    <t>IRVIN CANIZALEZ</t>
  </si>
  <si>
    <t>irvin.canizalez@unigas.com</t>
  </si>
  <si>
    <t>ACAVISA ( PAGOS)</t>
  </si>
  <si>
    <t>MARIA EUGENIA</t>
  </si>
  <si>
    <t>2231 4200</t>
  </si>
  <si>
    <t>meugenia.canizalez@acavisa.com</t>
  </si>
  <si>
    <t>CLINICA VILLAFANE</t>
  </si>
  <si>
    <t>DRA. VILLAFANE</t>
  </si>
  <si>
    <t>6309 6463</t>
  </si>
  <si>
    <t>clinica.villafane@gmail.com</t>
  </si>
  <si>
    <t>jprodencia@poatlas.com</t>
  </si>
  <si>
    <t>CANCHA GAMBETA</t>
  </si>
  <si>
    <t>proceres@gambeta.net</t>
  </si>
  <si>
    <t>2565 0719</t>
  </si>
  <si>
    <t>CLAUDIA DIAZ (RECEPCION)</t>
  </si>
  <si>
    <t>FLUSHING 5 EQ</t>
  </si>
  <si>
    <t>claudia.diaz@flushingcosmetic.com</t>
  </si>
  <si>
    <t>LETERAGO</t>
  </si>
  <si>
    <t>ESTEFANY PEREZ</t>
  </si>
  <si>
    <t>2509 0223</t>
  </si>
  <si>
    <t>GENERAL DE EQUIPOS ( AST. G. FINANCIERA)</t>
  </si>
  <si>
    <t>OLGA LOPEZ</t>
  </si>
  <si>
    <t>2250 8151</t>
  </si>
  <si>
    <t xml:space="preserve">PANES COYO </t>
  </si>
  <si>
    <t>TANIA ROMERO</t>
  </si>
  <si>
    <t>1 EQUIPO ANTIGUO CUSCATLAN</t>
  </si>
  <si>
    <t>7949 8285</t>
  </si>
  <si>
    <t>info.panescoyo@gmail.com</t>
  </si>
  <si>
    <t>7854 5556</t>
  </si>
  <si>
    <t>7015 5292</t>
  </si>
  <si>
    <t>7843 0282</t>
  </si>
  <si>
    <t>mariaelena.rosa@disal.com.sv</t>
  </si>
  <si>
    <t>DIPRISA</t>
  </si>
  <si>
    <t>IVETTE DELGADO</t>
  </si>
  <si>
    <t>7841 9390</t>
  </si>
  <si>
    <t>7744 6701</t>
  </si>
  <si>
    <t>2133 0503</t>
  </si>
  <si>
    <t>MARIA ELENA ROSA</t>
  </si>
  <si>
    <t>7842 6544</t>
  </si>
  <si>
    <t>UNIGAS ( CARLOS ALVAREZ) MMTTO</t>
  </si>
  <si>
    <t>YENI CEVALLOS DE MACKENZIE</t>
  </si>
  <si>
    <t>BORIS MACKENZIE ( GG DE UNIGAS)</t>
  </si>
  <si>
    <t>BORIS MACKENZIE</t>
  </si>
  <si>
    <t>GTE AGENCIA SCOTIABANK</t>
  </si>
  <si>
    <t>yeni.cevallos@scotiabank.com.sv</t>
  </si>
  <si>
    <t>DR VILLACORTA</t>
  </si>
  <si>
    <t>CLINICA VILLACORTA</t>
  </si>
  <si>
    <t>2263 1210</t>
  </si>
  <si>
    <t>2241 3880</t>
  </si>
  <si>
    <t>2267 2631</t>
  </si>
  <si>
    <t>SERVICIOS PREMIER</t>
  </si>
  <si>
    <t>IRMA RAMIREZ</t>
  </si>
  <si>
    <t>7841 2959</t>
  </si>
  <si>
    <t>serviciospremier3@gmail.com</t>
  </si>
  <si>
    <t>JULIO SANCHEZ (GTE. FINACIERO)</t>
  </si>
  <si>
    <t>7859 4425</t>
  </si>
  <si>
    <t>julio.sanches@grupomonolit.com</t>
  </si>
  <si>
    <t>7681 1891</t>
  </si>
  <si>
    <t>rgarcia@caritaselsalvador.org.sv</t>
  </si>
  <si>
    <t>6 equipos</t>
  </si>
  <si>
    <t>av olimpica. Continuo a teleperformans</t>
  </si>
  <si>
    <t>ROXANA GARCIA</t>
  </si>
  <si>
    <t>7797 6189</t>
  </si>
  <si>
    <t>olga.lopez@generaldeequipos.com</t>
  </si>
  <si>
    <t>Frecuencia de Mmtos</t>
  </si>
  <si>
    <t xml:space="preserve">FRECUENCIA DE </t>
  </si>
  <si>
    <t>MANTENIMIENTOS</t>
  </si>
  <si>
    <r>
      <t>ANA LIDIA URQUILLA (</t>
    </r>
    <r>
      <rPr>
        <b/>
        <sz val="9"/>
        <color theme="1"/>
        <rFont val="Calibri"/>
        <family val="2"/>
        <scheme val="minor"/>
      </rPr>
      <t>17 JUL 2018</t>
    </r>
    <r>
      <rPr>
        <sz val="9"/>
        <color theme="1"/>
        <rFont val="Calibri"/>
        <family val="2"/>
        <scheme val="minor"/>
      </rPr>
      <t>)</t>
    </r>
  </si>
  <si>
    <r>
      <t>CARMINA AFANE DE NASER ( 1</t>
    </r>
    <r>
      <rPr>
        <b/>
        <sz val="9"/>
        <color theme="1"/>
        <rFont val="Calibri"/>
        <family val="2"/>
        <scheme val="minor"/>
      </rPr>
      <t>8 JUL 2018</t>
    </r>
    <r>
      <rPr>
        <sz val="9"/>
        <color theme="1"/>
        <rFont val="Calibri"/>
        <family val="2"/>
        <scheme val="minor"/>
      </rPr>
      <t>)</t>
    </r>
  </si>
  <si>
    <r>
      <t>AIDA CASTILLO (???</t>
    </r>
    <r>
      <rPr>
        <b/>
        <sz val="9"/>
        <color theme="1"/>
        <rFont val="Calibri"/>
        <family val="2"/>
        <scheme val="minor"/>
      </rPr>
      <t xml:space="preserve"> JUL 2018</t>
    </r>
    <r>
      <rPr>
        <sz val="9"/>
        <color theme="1"/>
        <rFont val="Calibri"/>
        <family val="2"/>
        <scheme val="minor"/>
      </rPr>
      <t>)</t>
    </r>
  </si>
  <si>
    <r>
      <t>ALEJANDRO CORDOVA ( EMI) (</t>
    </r>
    <r>
      <rPr>
        <b/>
        <sz val="9"/>
        <color theme="1"/>
        <rFont val="Calibri"/>
        <family val="2"/>
        <scheme val="minor"/>
      </rPr>
      <t>14 JUL 2018</t>
    </r>
    <r>
      <rPr>
        <sz val="9"/>
        <color theme="1"/>
        <rFont val="Calibri"/>
        <family val="2"/>
        <scheme val="minor"/>
      </rPr>
      <t>)</t>
    </r>
  </si>
  <si>
    <r>
      <t xml:space="preserve">ANABELLA PALOMO ( </t>
    </r>
    <r>
      <rPr>
        <b/>
        <sz val="9"/>
        <color theme="1"/>
        <rFont val="Calibri"/>
        <family val="2"/>
        <scheme val="minor"/>
      </rPr>
      <t>18 JUL 2018</t>
    </r>
    <r>
      <rPr>
        <sz val="9"/>
        <color theme="1"/>
        <rFont val="Calibri"/>
        <family val="2"/>
        <scheme val="minor"/>
      </rPr>
      <t>)</t>
    </r>
  </si>
  <si>
    <r>
      <t xml:space="preserve">Metropoli San Gabriel, Norte, Closter </t>
    </r>
    <r>
      <rPr>
        <i/>
        <sz val="9"/>
        <color theme="1"/>
        <rFont val="Calibri"/>
        <family val="2"/>
        <scheme val="minor"/>
      </rPr>
      <t>6 pol 4 casa 7</t>
    </r>
  </si>
  <si>
    <t>FRECUENCIA DE</t>
  </si>
  <si>
    <t>mdominguez@termo.com.sv</t>
  </si>
  <si>
    <t xml:space="preserve">compras de suministros </t>
  </si>
  <si>
    <t>anayanci84@hotmail.com</t>
  </si>
  <si>
    <t>LUCI RAMOS</t>
  </si>
  <si>
    <t>2209 4400</t>
  </si>
  <si>
    <t>FRUTALETAS</t>
  </si>
  <si>
    <t>LUIS RIVAS</t>
  </si>
  <si>
    <t>2250 8228</t>
  </si>
  <si>
    <t>7747 9986</t>
  </si>
  <si>
    <t>asistencia.operaciones@heladostasty.com</t>
  </si>
  <si>
    <t>3 meses</t>
  </si>
  <si>
    <t>2204 5185</t>
  </si>
  <si>
    <t>AARON MELENDES</t>
  </si>
  <si>
    <t>7747 0557</t>
  </si>
  <si>
    <t>2209 0200</t>
  </si>
  <si>
    <t>7747 8887</t>
  </si>
  <si>
    <t>GENERAL DE EQUIPOS</t>
  </si>
  <si>
    <t>INGRID RIVERA</t>
  </si>
  <si>
    <t>7195 2204</t>
  </si>
  <si>
    <t>5 EQUIPOS</t>
  </si>
  <si>
    <t>VARIEDADES OSCAR</t>
  </si>
  <si>
    <t>GUILLERMO VALSE</t>
  </si>
  <si>
    <t>2221 3744</t>
  </si>
  <si>
    <t xml:space="preserve">Ciudad Real, Santa Ana  POL 22  CASA 47 RERS CABIS </t>
  </si>
  <si>
    <t>CARLOS LOPEZ</t>
  </si>
  <si>
    <t>dsm@telecam.net</t>
  </si>
  <si>
    <t>SILVIA MOLINA</t>
  </si>
  <si>
    <t>2209 2200</t>
  </si>
  <si>
    <t>7877 0371</t>
  </si>
  <si>
    <t>KAREN LOPEZ</t>
  </si>
  <si>
    <t>2316 6019</t>
  </si>
  <si>
    <t>daniel,polanco@grupoprecon.com</t>
  </si>
  <si>
    <t xml:space="preserve">FINAL PASEO ESCALON 105  Y JOSE CECILIO DEL VALLE NUMERO CINCO CINCO UNO UNO POR ENTREDA A EDIFICIOS CHOCOLATE </t>
  </si>
  <si>
    <t>cada 6 meses</t>
  </si>
  <si>
    <t>SAMSEW</t>
  </si>
  <si>
    <t>Jesica Monterroza</t>
  </si>
  <si>
    <t>Compras@samsew,com</t>
  </si>
  <si>
    <t>Contigua a centro comercial la Joya</t>
  </si>
  <si>
    <t>2241 0400</t>
  </si>
  <si>
    <t>EMPAQSA ( MANTENIMIENTO INSTALACIONES )</t>
  </si>
  <si>
    <t>stephaniamedina@empaqsa.com</t>
  </si>
  <si>
    <t>STEPHANIA MEDINA</t>
  </si>
  <si>
    <t>EMPAQSA</t>
  </si>
  <si>
    <t>2228 2444</t>
  </si>
  <si>
    <t>2555 0829 ext 829</t>
  </si>
  <si>
    <t>2241 0494</t>
  </si>
  <si>
    <t>HOTEL IZACALCO</t>
  </si>
  <si>
    <t>Juana de Funes</t>
  </si>
  <si>
    <t>2524 5407</t>
  </si>
  <si>
    <t>hotel.izalco@hotmail.com</t>
  </si>
  <si>
    <t>MARTINEXSA EL SALVADOR</t>
  </si>
  <si>
    <t>ALCALDIA DE SAN SALVADOR</t>
  </si>
  <si>
    <t>sgonzalez@sansalvador.gob.sv</t>
  </si>
  <si>
    <t>LILI DE HERNANDEZ</t>
  </si>
  <si>
    <t>PUBLIMAX PROMO</t>
  </si>
  <si>
    <t>DARWIN GARCIA</t>
  </si>
  <si>
    <t>CADA 2 MESES</t>
  </si>
  <si>
    <t>N/A</t>
  </si>
  <si>
    <t>3 MESES</t>
  </si>
  <si>
    <t>2 MESES</t>
  </si>
  <si>
    <t>LIZA SANTA TECLA</t>
  </si>
  <si>
    <t>VENEDICTO MELGAR</t>
  </si>
  <si>
    <t>6 MESES</t>
  </si>
  <si>
    <t>?</t>
  </si>
  <si>
    <t>??</t>
  </si>
  <si>
    <t>ASSA COMPAÑÍA DE SEGUROS S.S</t>
  </si>
  <si>
    <t>ASSA COMPAÑÍA DE SEGUROS S. M</t>
  </si>
  <si>
    <t>FEDEX / GUTICIA  SS</t>
  </si>
  <si>
    <t>FEDEX / GUTICIA  ATO</t>
  </si>
  <si>
    <t>FEDEX/ GUTICIA S. M,</t>
  </si>
  <si>
    <t xml:space="preserve">recepcion </t>
  </si>
  <si>
    <t>LIZA SANTA TECLA Recepcion)</t>
  </si>
  <si>
    <t>2250 8020</t>
  </si>
  <si>
    <t>GENERAL DE EQUIPOS ( area de enfrente)</t>
  </si>
  <si>
    <t>CLAUDIA DE HENRIQUEZ</t>
  </si>
  <si>
    <t>2241 0460</t>
  </si>
  <si>
    <t>BRENDA NAJERA</t>
  </si>
  <si>
    <t>bnajera@hand2hand.com.sv</t>
  </si>
  <si>
    <t>CARMEN CUBIAS</t>
  </si>
  <si>
    <t>TREND MANKETING</t>
  </si>
  <si>
    <t>HAND2HAND</t>
  </si>
  <si>
    <t>2268 6800</t>
  </si>
  <si>
    <t>carmen@trend.com.sv</t>
  </si>
  <si>
    <t>ENTREGA DE CHEQUES</t>
  </si>
  <si>
    <t>FLUSHING EL SALVADOR SA DE CV</t>
  </si>
  <si>
    <t>ygarcia@sivi.co</t>
  </si>
  <si>
    <t>cada 3 meses</t>
  </si>
  <si>
    <t>YASMIN GARCIA</t>
  </si>
  <si>
    <t>FERNANDO SINTIGO</t>
  </si>
  <si>
    <t>MONOLIT  ( PARA SONSONATE)</t>
  </si>
  <si>
    <t>2226 6087</t>
  </si>
  <si>
    <t>clinicas402@gmail.com</t>
  </si>
  <si>
    <t>ITSMO MUSIC</t>
  </si>
  <si>
    <t>xiomi_abigail@hotmail.com</t>
  </si>
  <si>
    <t>2555 0800  800</t>
  </si>
  <si>
    <t>susana.menendez@disal.com.sv</t>
  </si>
  <si>
    <t>SUSANA MENENDEZ (RECEPCION)</t>
  </si>
  <si>
    <t>NEXTGEN EL SALVADOR SA DE CV</t>
  </si>
  <si>
    <t>GERSON BELTRAN</t>
  </si>
  <si>
    <t>7860 2384</t>
  </si>
  <si>
    <t>2250 8243</t>
  </si>
  <si>
    <t>2263 5337</t>
  </si>
  <si>
    <t>7968 5337</t>
  </si>
  <si>
    <t>7860 4605</t>
  </si>
  <si>
    <t>JORGE HASBUN PADRE</t>
  </si>
  <si>
    <t>JORGE ANDRES  HASBUN HIJO</t>
  </si>
  <si>
    <t>asistencia.comercial@hasgal.net</t>
  </si>
  <si>
    <t>jorgehasbun@hasgal.net</t>
  </si>
  <si>
    <t>jorge@grupohasbun.com</t>
  </si>
  <si>
    <t>asistencia,presidencia@hasgal.net</t>
  </si>
  <si>
    <t>17 equipos</t>
  </si>
  <si>
    <t>DANI CALEJAS</t>
  </si>
  <si>
    <t>7387 25 76</t>
  </si>
  <si>
    <t>loumagda@hotmail.com</t>
  </si>
  <si>
    <t>MONOLIT EL SALVADOR SA DE CV</t>
  </si>
  <si>
    <t>2212 7327</t>
  </si>
  <si>
    <t>CONTABILIDAD TERMOS</t>
  </si>
  <si>
    <t>2267 2617</t>
  </si>
  <si>
    <t>CUENTAS POR PAGAR</t>
  </si>
  <si>
    <t>BLANCA CEREN</t>
  </si>
  <si>
    <t>2241 3860</t>
  </si>
  <si>
    <t>TESORERIA LIZA</t>
  </si>
  <si>
    <t>2241 0415</t>
  </si>
  <si>
    <t>CELSA O LIC FLORES</t>
  </si>
  <si>
    <t>2241 0418</t>
  </si>
  <si>
    <t>7920  8272</t>
  </si>
  <si>
    <t>CONTABILIDAD</t>
  </si>
  <si>
    <t>LUIS BATRES</t>
  </si>
  <si>
    <t>2241 0413</t>
  </si>
  <si>
    <t>2241 0415 DIRECTO</t>
  </si>
  <si>
    <t>entre 10 y 15 de cada mes. Salen a las 4 pm asignar a alguien de revisar el trabajo realizado. Dar reporte a diario para corregir el problema de inmediato.</t>
  </si>
  <si>
    <t>CRISTIAN GONZALEZ</t>
  </si>
  <si>
    <t>CAISA COMPRAS</t>
  </si>
  <si>
    <t>2293 3402</t>
  </si>
  <si>
    <t>7824 6477</t>
  </si>
  <si>
    <t>CADA 4 MESES</t>
  </si>
  <si>
    <t>SML EL SALVADOR</t>
  </si>
  <si>
    <t xml:space="preserve"> AIRE INTEGRAL S.A. DE C.V.</t>
  </si>
  <si>
    <t>JAVIER ANDRES BARRIOS</t>
  </si>
  <si>
    <t>HIJO JEFE DE OLGA</t>
  </si>
  <si>
    <t>7981 1330</t>
  </si>
  <si>
    <t>PALO ALTO, CALLE EL ALCAZAR POL G #31</t>
  </si>
  <si>
    <t>JEFE DE OLGA</t>
  </si>
  <si>
    <t>CALLE QUIQUISTE #17 H JARDINES DE MERLIOR X PIRAMIDE BANCO CUSCATLAN</t>
  </si>
  <si>
    <t>7744 9808</t>
  </si>
  <si>
    <t>lopezlili@gmail.com</t>
  </si>
  <si>
    <t>BIGOTES BARBER SHOP</t>
  </si>
  <si>
    <t>MARIA SELMA GUATEMALA DE DEMING</t>
  </si>
  <si>
    <t>MARTINEXSA EL SALVADOR SA DE CV</t>
  </si>
  <si>
    <t>MARVIN QUIJANO</t>
  </si>
  <si>
    <t>7606 7429</t>
  </si>
  <si>
    <t>HAGAL / COLOR MODA</t>
  </si>
  <si>
    <t>7860 45 97</t>
  </si>
  <si>
    <t>ney@hasgal.net</t>
  </si>
  <si>
    <t>RAZON SOCIAL</t>
  </si>
  <si>
    <t>REGISTRO</t>
  </si>
  <si>
    <t>NIT</t>
  </si>
  <si>
    <t>GIRO</t>
  </si>
  <si>
    <t>MINICIPIO</t>
  </si>
  <si>
    <t>Depto.</t>
  </si>
  <si>
    <t>149699-4</t>
  </si>
  <si>
    <t>0614 210503-103-4</t>
  </si>
  <si>
    <t>Vta de otros Productos</t>
  </si>
  <si>
    <t>C al puerto</t>
  </si>
  <si>
    <t>Santa Tecla</t>
  </si>
  <si>
    <t>L. L</t>
  </si>
  <si>
    <t>191393-7</t>
  </si>
  <si>
    <t>0614-281108-104-4</t>
  </si>
  <si>
    <t>SEGUROS GENERALES</t>
  </si>
  <si>
    <t>c loma linda #265 col San Benito</t>
  </si>
  <si>
    <t>SS</t>
  </si>
  <si>
    <t>BODESA LOGISTIC SA DE CV</t>
  </si>
  <si>
    <t>155580-0</t>
  </si>
  <si>
    <t>0614-240204-103-9</t>
  </si>
  <si>
    <t>Alquileres de bodega para almacenar ncp</t>
  </si>
  <si>
    <t>N, Cuscatlan</t>
  </si>
  <si>
    <t>LL</t>
  </si>
  <si>
    <t>FRUTALETAS SA DE CV</t>
  </si>
  <si>
    <t>1047-2</t>
  </si>
  <si>
    <t>0614-280479-001-2</t>
  </si>
  <si>
    <t>Fab de sorbetes y helados</t>
  </si>
  <si>
    <t>ss</t>
  </si>
  <si>
    <t>Boulevar Venezuela #2230</t>
  </si>
  <si>
    <t>UNIGAS DE EL SALVADOR</t>
  </si>
  <si>
    <t>112811-6</t>
  </si>
  <si>
    <t>0614-190599-103-0</t>
  </si>
  <si>
    <t>Venta de combustible y lubricante</t>
  </si>
  <si>
    <t>C a Quezaltepeque k 24</t>
  </si>
  <si>
    <t>Quezaltepeque</t>
  </si>
  <si>
    <t>L L</t>
  </si>
  <si>
    <t>181621-5</t>
  </si>
  <si>
    <t>9483-010907-101-4</t>
  </si>
  <si>
    <t>Venta al por mayor</t>
  </si>
  <si>
    <t>Alameda manuel Enrique Araujo L 2-3</t>
  </si>
  <si>
    <t>0614-220310-102-4</t>
  </si>
  <si>
    <t>Venta de Maquinaria y equipo</t>
  </si>
  <si>
    <t>Calle el mirador Col Escalon #4838</t>
  </si>
  <si>
    <t>242119-8</t>
  </si>
  <si>
    <t>0614-260384-119-1</t>
  </si>
  <si>
    <t>Act, contabilidad, tenenciade libros</t>
  </si>
  <si>
    <t>BISCOTTI</t>
  </si>
  <si>
    <t>GUTICIA DE EL SALVADOR SA DE CV</t>
  </si>
  <si>
    <t>142614-4</t>
  </si>
  <si>
    <t>0614-090702-101-5</t>
  </si>
  <si>
    <t>Servicio de correo envio y otros</t>
  </si>
  <si>
    <t>Av. Las Magnolias Col San Benito</t>
  </si>
  <si>
    <t>TANIA SOFIA ROMERO VARGAS</t>
  </si>
  <si>
    <t>175574-7</t>
  </si>
  <si>
    <t>0614-221082-122-9</t>
  </si>
  <si>
    <t>Restaurantes</t>
  </si>
  <si>
    <t xml:space="preserve">Plaza cuscatlan </t>
  </si>
  <si>
    <t>Antiguo Cuscatlan</t>
  </si>
  <si>
    <t>LETERAGO SA DE CV</t>
  </si>
  <si>
    <t>180227-3</t>
  </si>
  <si>
    <t>0614-250507-107-8</t>
  </si>
  <si>
    <t>Venta de Productos Farmaceuticos</t>
  </si>
  <si>
    <t xml:space="preserve">Boulevar Orden de Malta </t>
  </si>
  <si>
    <t>Ll</t>
  </si>
  <si>
    <t>ACERO CENTRO AVILES</t>
  </si>
  <si>
    <t>NEUMATICOS DE CENTRO AMERICA SA DE CV</t>
  </si>
  <si>
    <t>168123-4</t>
  </si>
  <si>
    <t>0614-010905-102-9</t>
  </si>
  <si>
    <t>vta de partes y piezas</t>
  </si>
  <si>
    <t>PUBLIMAX -PROMO SA DE CV</t>
  </si>
  <si>
    <t>213681-1</t>
  </si>
  <si>
    <t>0614-281211-101-0</t>
  </si>
  <si>
    <t>Confeccion Textil y promocional</t>
  </si>
  <si>
    <t>2da Calle Ote#4-8</t>
  </si>
  <si>
    <t>DISTRIBUIDORA SALVADOREÑA SA DE CV</t>
  </si>
  <si>
    <t>HASGAL COLOR MODA METRO</t>
  </si>
  <si>
    <t>7860 5575</t>
  </si>
  <si>
    <t>DELIGHT SA DE CV</t>
  </si>
  <si>
    <t>200767-8</t>
  </si>
  <si>
    <t>2298 9685</t>
  </si>
  <si>
    <t>callejasdani02@gmail.com</t>
  </si>
  <si>
    <t>B</t>
  </si>
  <si>
    <t>roberto gonzalez</t>
  </si>
  <si>
    <t>7347 3376</t>
  </si>
  <si>
    <t xml:space="preserve">CARITAS EL SALVADOR </t>
  </si>
  <si>
    <t>2511 4300</t>
  </si>
  <si>
    <t>CARITAS</t>
  </si>
  <si>
    <t>COTECNA SAN BARTOLO</t>
  </si>
  <si>
    <t>COTECNA SAN ATTO</t>
  </si>
  <si>
    <t>COTECNA CENTRAL</t>
  </si>
  <si>
    <t>DISAL LOURDES</t>
  </si>
  <si>
    <t>DISAL SAN MIGUEL</t>
  </si>
  <si>
    <t>DRINKINT LA MASCOTA</t>
  </si>
  <si>
    <t>FRECUENCIA ANUAL</t>
  </si>
  <si>
    <t>DISAL APOPA</t>
  </si>
  <si>
    <t>VALOR POR MMTTO EQ</t>
  </si>
  <si>
    <t>ANUAL</t>
  </si>
  <si>
    <t>MENSUAL</t>
  </si>
  <si>
    <t>#</t>
  </si>
  <si>
    <t>DETALLE  DE CLIENTES CON MANTENIMEINTOS FIJOS  EXISTENTES A SEPTIEMBRE 2019</t>
  </si>
  <si>
    <t>EMI EL SALVADOR SA DE CV</t>
  </si>
  <si>
    <t>177411-0</t>
  </si>
  <si>
    <t>476-6</t>
  </si>
  <si>
    <t>182237-4</t>
  </si>
  <si>
    <t>509-6</t>
  </si>
  <si>
    <t>COTECNA EL SALVADOR</t>
  </si>
  <si>
    <t>Categoria</t>
  </si>
  <si>
    <t>G</t>
  </si>
  <si>
    <t>O</t>
  </si>
  <si>
    <t xml:space="preserve">INFORMACION DE FACTURACION </t>
  </si>
  <si>
    <t>7 Calle Pte. Col. Escalon #4711</t>
  </si>
  <si>
    <t>S.S.</t>
  </si>
  <si>
    <t>S.S</t>
  </si>
  <si>
    <t>151541-8</t>
  </si>
  <si>
    <t>0101-280903-101-4</t>
  </si>
  <si>
    <t xml:space="preserve">Vta al por Menor de Computadoras </t>
  </si>
  <si>
    <t>MARIO YASSIR CAMPOS RAMIREZ</t>
  </si>
  <si>
    <t>210398-5</t>
  </si>
  <si>
    <t>1123-200572-101-6</t>
  </si>
  <si>
    <t>Instalacion de Fontaneria, Calefaccion y aire acondicionado</t>
  </si>
  <si>
    <t>Col. Costa Rica, Senda Sta Emilia</t>
  </si>
  <si>
    <t>0614-280683-001-3</t>
  </si>
  <si>
    <t>Venta al por mayor de otros</t>
  </si>
  <si>
    <t>Boulevard Venezuela #2230</t>
  </si>
  <si>
    <t>22-1421-7</t>
  </si>
  <si>
    <t>0614-280812-106-0</t>
  </si>
  <si>
    <t>Servicios NCP</t>
  </si>
  <si>
    <t>Urb. Madre Selva, Calle Llama del Bosque</t>
  </si>
  <si>
    <t>L.L.</t>
  </si>
  <si>
    <t>Zona Franca</t>
  </si>
  <si>
    <t>0614-261160-001-8</t>
  </si>
  <si>
    <t>0614-240907-105-9</t>
  </si>
  <si>
    <t>Servicios de Salud</t>
  </si>
  <si>
    <t>105 Av. Norte Col. Escalon</t>
  </si>
  <si>
    <t>0614-250107-104-9</t>
  </si>
  <si>
    <t>Venta de Bebidas Alcoholicas</t>
  </si>
  <si>
    <t>Final Av.Sn Martin entre 6º y 8º Ote</t>
  </si>
  <si>
    <t>Nueva San Salvador</t>
  </si>
  <si>
    <t xml:space="preserve">C a N.cuscatlan k 12.2 </t>
  </si>
  <si>
    <t>DISTRIBUIDORA DEL CARIBE SA DE CV</t>
  </si>
  <si>
    <t>DISTRIBUIDORA DEL CARIBE</t>
  </si>
  <si>
    <t>DISTRIBUIDORA DEL CARIBE SN MIGUEL</t>
  </si>
  <si>
    <t xml:space="preserve">DISAL  SAN MIGUEL </t>
  </si>
  <si>
    <t>EMI EL SALVADOR</t>
  </si>
  <si>
    <t>FLUSHING COSMETICS</t>
  </si>
  <si>
    <t>PRINTER SA DE CV</t>
  </si>
  <si>
    <t>FUNDAGEO (USULUTAN)</t>
  </si>
  <si>
    <t>PROYECTOS</t>
  </si>
  <si>
    <t>DISAL  ( ENVIO DE OC)</t>
  </si>
  <si>
    <t>DISAL  ( CONTACTO LOURDES)</t>
  </si>
  <si>
    <t>DISAL ( JEFE)</t>
  </si>
  <si>
    <t>ING. EDGAR MARTINEZ</t>
  </si>
  <si>
    <t>7853 8664</t>
  </si>
  <si>
    <t>7567 9540</t>
  </si>
  <si>
    <t xml:space="preserve">JORGE HASBUN </t>
  </si>
  <si>
    <t>DISAL (DRINKIT IT)</t>
  </si>
  <si>
    <t>CLAUDIA</t>
  </si>
  <si>
    <t>TIPO DE FACT</t>
  </si>
  <si>
    <t>FACTURA</t>
  </si>
  <si>
    <t>CCF</t>
  </si>
  <si>
    <t>FAC DE EXPOR</t>
  </si>
  <si>
    <t>BODESA LOGISTICS</t>
  </si>
  <si>
    <t>CATEGORIA</t>
  </si>
  <si>
    <t>GRANDE</t>
  </si>
  <si>
    <t>OTROS</t>
  </si>
  <si>
    <t>FUNDAGEO (CHINAMECA)</t>
  </si>
  <si>
    <t>FUNDAGEO (AHUACHAPAN)</t>
  </si>
  <si>
    <t>Av. Las Mercedes # 401 Col.  Las Mercedes</t>
  </si>
  <si>
    <t>nombre</t>
  </si>
  <si>
    <t xml:space="preserve">id_cliente </t>
  </si>
  <si>
    <t>contacto_comercial1</t>
  </si>
  <si>
    <t>telefono_cc1</t>
  </si>
  <si>
    <t xml:space="preserve">telefono </t>
  </si>
  <si>
    <t>telefono</t>
  </si>
  <si>
    <t xml:space="preserve">telefono_cc1 </t>
  </si>
  <si>
    <t>correo_cc1</t>
  </si>
  <si>
    <t>contacto_comercial2</t>
  </si>
  <si>
    <t>telefono_cc2</t>
  </si>
  <si>
    <t>correo_cc2</t>
  </si>
  <si>
    <t>contacto_comercial3</t>
  </si>
  <si>
    <t>telefono_cc3</t>
  </si>
  <si>
    <t>correo_cc3</t>
  </si>
  <si>
    <t>fecha_ingreso</t>
  </si>
  <si>
    <t>comentario_adicional</t>
  </si>
  <si>
    <t xml:space="preserve">GENERAL DE EQUIPOS </t>
  </si>
  <si>
    <t>correo</t>
  </si>
  <si>
    <t>contacto_comercial4</t>
  </si>
  <si>
    <t>telefono_cc4</t>
  </si>
  <si>
    <t>correo_cc4</t>
  </si>
  <si>
    <t>fuga, en un equipo. Otro equipo no enfria, RESIDENCIA PARTICULAR DEL PRESIDENTE DE LA EMPRESA, se queda mal cada vez con los tiempos, y no se avisa, esta ocasión dejo personal pagado esperando y no se dio el servicio, Fallo por segunda vez consecutiva el equipo reparado</t>
  </si>
  <si>
    <t>COLOR MODA METRO</t>
  </si>
  <si>
    <t>COLOR MODA</t>
  </si>
  <si>
    <t xml:space="preserve">COTECNA </t>
  </si>
  <si>
    <t>CARLOS ALVAREZ</t>
  </si>
  <si>
    <t xml:space="preserve">2241 0415 </t>
  </si>
  <si>
    <t xml:space="preserve">SUSANA MENENDEZ </t>
  </si>
  <si>
    <t xml:space="preserve">FLUSHING </t>
  </si>
  <si>
    <t>ANA LIDIA URQUILLA (17 JUL 2018)</t>
  </si>
  <si>
    <t>CARMINA AFANE DE NASER ( 18 JUL 2018)</t>
  </si>
  <si>
    <t>AIDA CASTILLO (??? JUL 2018)</t>
  </si>
  <si>
    <t>ALEJANDRO CORDOVA ( EMI) (14 JUL 2018)</t>
  </si>
  <si>
    <t>ANABELLA PALOMO ( 18 JUL 2018)</t>
  </si>
  <si>
    <t>Metropoli San Gabriel, Norte, Closter 6 pol 4 casa 7</t>
  </si>
  <si>
    <t>id_cliente</t>
  </si>
  <si>
    <t>contacto_comercia1</t>
  </si>
  <si>
    <t xml:space="preserve">fecha de ingreso </t>
  </si>
  <si>
    <t>comentario</t>
  </si>
  <si>
    <t xml:space="preserve">CARLOS LOPEZ </t>
  </si>
  <si>
    <t>Frecuencia visita</t>
  </si>
  <si>
    <t>7860 4597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</si>
</sst>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8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Calibri Light"/>
      <family val="2"/>
      <scheme val="major"/>
    </font>
    <font>
      <sz val="18"/>
      <color rgb="FFFF0000"/>
      <name val="Calibri"/>
      <family val="2"/>
      <scheme val="minor"/>
    </font>
    <font>
      <b/>
      <sz val="5"/>
      <color rgb="FFFF0000"/>
      <name val="Calibri Light"/>
      <family val="2"/>
      <scheme val="major"/>
    </font>
    <font>
      <b/>
      <sz val="8"/>
      <color rgb="FF00B050"/>
      <name val="Calibri Light"/>
      <family val="2"/>
      <scheme val="major"/>
    </font>
    <font>
      <sz val="18"/>
      <color rgb="FF00B050"/>
      <name val="Calibri"/>
      <family val="2"/>
      <scheme val="minor"/>
    </font>
    <font>
      <b/>
      <sz val="5"/>
      <color rgb="FF00B050"/>
      <name val="Calibri Light"/>
      <family val="2"/>
      <scheme val="maj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 Light"/>
      <family val="2"/>
      <scheme val="major"/>
    </font>
    <font>
      <sz val="8"/>
      <color rgb="FFFF000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color rgb="FF00B050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9"/>
      <name val="Calibri Light"/>
      <family val="2"/>
      <scheme val="maj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44" fontId="0" fillId="0" borderId="1" xfId="3" applyFont="1" applyBorder="1"/>
    <xf numFmtId="0" fontId="20" fillId="0" borderId="1" xfId="0" applyFont="1" applyBorder="1" applyAlignment="1">
      <alignment horizontal="center"/>
    </xf>
    <xf numFmtId="44" fontId="0" fillId="0" borderId="1" xfId="0" applyNumberFormat="1" applyBorder="1"/>
    <xf numFmtId="0" fontId="30" fillId="0" borderId="0" xfId="0" applyFont="1" applyFill="1"/>
    <xf numFmtId="0" fontId="35" fillId="0" borderId="0" xfId="0" applyFont="1"/>
    <xf numFmtId="44" fontId="0" fillId="0" borderId="0" xfId="3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0" fillId="0" borderId="3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/>
    <xf numFmtId="44" fontId="1" fillId="0" borderId="1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2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0" xfId="0" applyFont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4" fontId="1" fillId="0" borderId="1" xfId="3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carol.martinez@sml.com" TargetMode="External"/><Relationship Id="rId18" Type="http://schemas.openxmlformats.org/officeDocument/2006/relationships/hyperlink" Target="mailto:nmedrano@grupoprinter" TargetMode="External"/><Relationship Id="rId26" Type="http://schemas.openxmlformats.org/officeDocument/2006/relationships/hyperlink" Target="mailto:meugenia.canizalez@acavisa.com" TargetMode="External"/><Relationship Id="rId39" Type="http://schemas.openxmlformats.org/officeDocument/2006/relationships/hyperlink" Target="mailto:alcaldiadepanchimalco@hotmail.com" TargetMode="External"/><Relationship Id="rId21" Type="http://schemas.openxmlformats.org/officeDocument/2006/relationships/hyperlink" Target="mailto:evelynfigueroa@sml.com" TargetMode="External"/><Relationship Id="rId34" Type="http://schemas.openxmlformats.org/officeDocument/2006/relationships/hyperlink" Target="mailto:julio.sanches@grupomonolit.com" TargetMode="External"/><Relationship Id="rId42" Type="http://schemas.openxmlformats.org/officeDocument/2006/relationships/hyperlink" Target="mailto:sgonzalez@sansalvador.gob.sv" TargetMode="External"/><Relationship Id="rId47" Type="http://schemas.openxmlformats.org/officeDocument/2006/relationships/hyperlink" Target="mailto:jorgehasbun@hasgal.net" TargetMode="External"/><Relationship Id="rId50" Type="http://schemas.openxmlformats.org/officeDocument/2006/relationships/hyperlink" Target="mailto:callejasdani02@gmail.com" TargetMode="External"/><Relationship Id="rId7" Type="http://schemas.openxmlformats.org/officeDocument/2006/relationships/hyperlink" Target="mailto:beatrizceron@empagsa.com" TargetMode="External"/><Relationship Id="rId2" Type="http://schemas.openxmlformats.org/officeDocument/2006/relationships/hyperlink" Target="mailto:mario.morales@grupoemi.com" TargetMode="External"/><Relationship Id="rId16" Type="http://schemas.openxmlformats.org/officeDocument/2006/relationships/hyperlink" Target="mailto:j_villeda@guticia.com.v" TargetMode="External"/><Relationship Id="rId29" Type="http://schemas.openxmlformats.org/officeDocument/2006/relationships/hyperlink" Target="mailto:proceres@gambeta.net" TargetMode="External"/><Relationship Id="rId11" Type="http://schemas.openxmlformats.org/officeDocument/2006/relationships/hyperlink" Target="mailto:alcaldiadepanchimalco@hotmail.com" TargetMode="External"/><Relationship Id="rId24" Type="http://schemas.openxmlformats.org/officeDocument/2006/relationships/hyperlink" Target="mailto:selma.guatemala@gmail.com" TargetMode="External"/><Relationship Id="rId32" Type="http://schemas.openxmlformats.org/officeDocument/2006/relationships/hyperlink" Target="mailto:mariaelena.rosa@disal.com.sv" TargetMode="External"/><Relationship Id="rId37" Type="http://schemas.openxmlformats.org/officeDocument/2006/relationships/hyperlink" Target="mailto:asistencia.operaciones@heladostasty.com" TargetMode="External"/><Relationship Id="rId40" Type="http://schemas.openxmlformats.org/officeDocument/2006/relationships/hyperlink" Target="mailto:Compras@samsew,com" TargetMode="External"/><Relationship Id="rId45" Type="http://schemas.openxmlformats.org/officeDocument/2006/relationships/hyperlink" Target="mailto:ygarcia@sivi.co" TargetMode="External"/><Relationship Id="rId53" Type="http://schemas.openxmlformats.org/officeDocument/2006/relationships/hyperlink" Target="mailto:loumagda@hotmail.com" TargetMode="External"/><Relationship Id="rId5" Type="http://schemas.openxmlformats.org/officeDocument/2006/relationships/hyperlink" Target="mailto:jfuentes_2011@hotmail.com" TargetMode="External"/><Relationship Id="rId10" Type="http://schemas.openxmlformats.org/officeDocument/2006/relationships/hyperlink" Target="mailto:logistica@hasgal.net" TargetMode="External"/><Relationship Id="rId19" Type="http://schemas.openxmlformats.org/officeDocument/2006/relationships/hyperlink" Target="mailto:erick.ventura@guticia.com.sv" TargetMode="External"/><Relationship Id="rId31" Type="http://schemas.openxmlformats.org/officeDocument/2006/relationships/hyperlink" Target="mailto:info.panescoyo@gmail.com" TargetMode="External"/><Relationship Id="rId44" Type="http://schemas.openxmlformats.org/officeDocument/2006/relationships/hyperlink" Target="mailto:carmen@trend.com.sv" TargetMode="External"/><Relationship Id="rId52" Type="http://schemas.openxmlformats.org/officeDocument/2006/relationships/hyperlink" Target="mailto:ney@hasgal.net" TargetMode="External"/><Relationship Id="rId4" Type="http://schemas.openxmlformats.org/officeDocument/2006/relationships/hyperlink" Target="mailto:csanchez@prieto.com.sv" TargetMode="External"/><Relationship Id="rId9" Type="http://schemas.openxmlformats.org/officeDocument/2006/relationships/hyperlink" Target="mailto:margot-palacios@hotmail.com" TargetMode="External"/><Relationship Id="rId14" Type="http://schemas.openxmlformats.org/officeDocument/2006/relationships/hyperlink" Target="mailto:mdominguez@termo.com.sv" TargetMode="External"/><Relationship Id="rId22" Type="http://schemas.openxmlformats.org/officeDocument/2006/relationships/hyperlink" Target="mailto:hectorfranco@sml.com" TargetMode="External"/><Relationship Id="rId27" Type="http://schemas.openxmlformats.org/officeDocument/2006/relationships/hyperlink" Target="mailto:clinica.villafane@gmail.com" TargetMode="External"/><Relationship Id="rId30" Type="http://schemas.openxmlformats.org/officeDocument/2006/relationships/hyperlink" Target="mailto:claudia.diaz@flushingcosmetic.com" TargetMode="External"/><Relationship Id="rId35" Type="http://schemas.openxmlformats.org/officeDocument/2006/relationships/hyperlink" Target="mailto:olga.lopez@generaldeequipos.com" TargetMode="External"/><Relationship Id="rId43" Type="http://schemas.openxmlformats.org/officeDocument/2006/relationships/hyperlink" Target="mailto:bnajera@hand2hand.com.sv" TargetMode="External"/><Relationship Id="rId48" Type="http://schemas.openxmlformats.org/officeDocument/2006/relationships/hyperlink" Target="mailto:asistencia.comercial@hasgal.net" TargetMode="External"/><Relationship Id="rId8" Type="http://schemas.openxmlformats.org/officeDocument/2006/relationships/hyperlink" Target="mailto:stephaniamedina@empaqsa.com" TargetMode="External"/><Relationship Id="rId51" Type="http://schemas.openxmlformats.org/officeDocument/2006/relationships/hyperlink" Target="mailto:lopezlili@gmail.com" TargetMode="External"/><Relationship Id="rId3" Type="http://schemas.openxmlformats.org/officeDocument/2006/relationships/hyperlink" Target="mailto:asistenciapresidencia@hasgal.net" TargetMode="External"/><Relationship Id="rId12" Type="http://schemas.openxmlformats.org/officeDocument/2006/relationships/hyperlink" Target="mailto:edgar.aceytuno@grupoprecon.com" TargetMode="External"/><Relationship Id="rId17" Type="http://schemas.openxmlformats.org/officeDocument/2006/relationships/hyperlink" Target="mailto:dgomez@gp-7777.com" TargetMode="External"/><Relationship Id="rId25" Type="http://schemas.openxmlformats.org/officeDocument/2006/relationships/hyperlink" Target="mailto:irvin.canizalez@unigas.com" TargetMode="External"/><Relationship Id="rId33" Type="http://schemas.openxmlformats.org/officeDocument/2006/relationships/hyperlink" Target="mailto:serviciospremier3@gmail.com" TargetMode="External"/><Relationship Id="rId38" Type="http://schemas.openxmlformats.org/officeDocument/2006/relationships/hyperlink" Target="mailto:rgarcia@caritaselsalvador.org.sv" TargetMode="External"/><Relationship Id="rId46" Type="http://schemas.openxmlformats.org/officeDocument/2006/relationships/hyperlink" Target="mailto:susana.menendez@disal.com.sv" TargetMode="External"/><Relationship Id="rId20" Type="http://schemas.openxmlformats.org/officeDocument/2006/relationships/hyperlink" Target="mailto:rcssoluciones@gmail.com" TargetMode="External"/><Relationship Id="rId41" Type="http://schemas.openxmlformats.org/officeDocument/2006/relationships/hyperlink" Target="mailto:hotel.izalco@hotmail.com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mailto:compras@neucasa.com" TargetMode="External"/><Relationship Id="rId6" Type="http://schemas.openxmlformats.org/officeDocument/2006/relationships/hyperlink" Target="mailto:danielpolanco@grupomonolit.com" TargetMode="External"/><Relationship Id="rId15" Type="http://schemas.openxmlformats.org/officeDocument/2006/relationships/hyperlink" Target="mailto:JoselineR@unops.org" TargetMode="External"/><Relationship Id="rId23" Type="http://schemas.openxmlformats.org/officeDocument/2006/relationships/hyperlink" Target="mailto:aalvarez@martinexsa.com" TargetMode="External"/><Relationship Id="rId28" Type="http://schemas.openxmlformats.org/officeDocument/2006/relationships/hyperlink" Target="mailto:jprodencia@poatlas.com" TargetMode="External"/><Relationship Id="rId36" Type="http://schemas.openxmlformats.org/officeDocument/2006/relationships/hyperlink" Target="mailto:anayanci84@hotmail.com" TargetMode="External"/><Relationship Id="rId49" Type="http://schemas.openxmlformats.org/officeDocument/2006/relationships/hyperlink" Target="mailto:jorge@grupohasbun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yeni.cevallos@scotiabank.com.sv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jfmartinezm@hotmail.com" TargetMode="External"/><Relationship Id="rId1" Type="http://schemas.openxmlformats.org/officeDocument/2006/relationships/hyperlink" Target="mailto:anabellapalomo@yahoo.com" TargetMode="External"/><Relationship Id="rId6" Type="http://schemas.openxmlformats.org/officeDocument/2006/relationships/hyperlink" Target="mailto:xiomi_abigail@hotmail.com" TargetMode="External"/><Relationship Id="rId5" Type="http://schemas.openxmlformats.org/officeDocument/2006/relationships/hyperlink" Target="mailto:clinicas402@gmail.com" TargetMode="External"/><Relationship Id="rId4" Type="http://schemas.openxmlformats.org/officeDocument/2006/relationships/hyperlink" Target="mailto:dsm@telecam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opLeftCell="A4" workbookViewId="0">
      <selection activeCell="N8" sqref="N8"/>
    </sheetView>
  </sheetViews>
  <sheetFormatPr baseColWidth="10" defaultRowHeight="15" x14ac:dyDescent="0.25"/>
  <cols>
    <col min="1" max="1" width="7.85546875" style="14" customWidth="1"/>
    <col min="2" max="2" width="34.140625" customWidth="1"/>
    <col min="3" max="3" width="12.140625" style="13" customWidth="1"/>
    <col min="4" max="5" width="12.140625" style="18" customWidth="1"/>
    <col min="6" max="6" width="20.28515625" style="13" customWidth="1"/>
    <col min="7" max="7" width="12.42578125" style="12" customWidth="1"/>
  </cols>
  <sheetData>
    <row r="2" spans="1:10" x14ac:dyDescent="0.25">
      <c r="A2" s="104" t="s">
        <v>548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9.5" customHeight="1" x14ac:dyDescent="0.25"/>
    <row r="4" spans="1:10" s="5" customFormat="1" ht="30" x14ac:dyDescent="0.25">
      <c r="A4" s="101" t="s">
        <v>547</v>
      </c>
      <c r="B4" s="101" t="s">
        <v>13</v>
      </c>
      <c r="C4" s="102" t="s">
        <v>54</v>
      </c>
      <c r="D4" s="102" t="s">
        <v>606</v>
      </c>
      <c r="E4" s="102" t="s">
        <v>611</v>
      </c>
      <c r="F4" s="101" t="s">
        <v>542</v>
      </c>
      <c r="G4" s="103" t="s">
        <v>544</v>
      </c>
      <c r="H4" s="101" t="s">
        <v>188</v>
      </c>
      <c r="I4" s="101" t="s">
        <v>545</v>
      </c>
      <c r="J4" s="101" t="s">
        <v>546</v>
      </c>
    </row>
    <row r="7" spans="1:10" x14ac:dyDescent="0.25">
      <c r="A7" s="19">
        <v>1</v>
      </c>
      <c r="B7" s="6" t="s">
        <v>595</v>
      </c>
      <c r="C7" s="3">
        <v>8</v>
      </c>
      <c r="D7" s="3" t="s">
        <v>607</v>
      </c>
      <c r="E7" s="3" t="s">
        <v>613</v>
      </c>
      <c r="F7" s="3">
        <v>6</v>
      </c>
      <c r="G7" s="7">
        <v>17.079999999999998</v>
      </c>
      <c r="H7" s="9">
        <f>C7*G7</f>
        <v>136.63999999999999</v>
      </c>
      <c r="I7" s="15">
        <f>F7*H7</f>
        <v>819.83999999999992</v>
      </c>
      <c r="J7" s="9">
        <f>I7/12</f>
        <v>68.319999999999993</v>
      </c>
    </row>
    <row r="8" spans="1:10" x14ac:dyDescent="0.25">
      <c r="A8" s="19">
        <v>1</v>
      </c>
      <c r="B8" s="6" t="s">
        <v>614</v>
      </c>
      <c r="C8" s="3">
        <v>2</v>
      </c>
      <c r="D8" s="3" t="s">
        <v>607</v>
      </c>
      <c r="E8" s="3" t="s">
        <v>613</v>
      </c>
      <c r="F8" s="3">
        <v>6</v>
      </c>
      <c r="G8" s="7">
        <v>17.079999999999998</v>
      </c>
      <c r="H8" s="9">
        <f>C8*G8</f>
        <v>34.159999999999997</v>
      </c>
      <c r="I8" s="15">
        <f>F8*H8</f>
        <v>204.95999999999998</v>
      </c>
      <c r="J8" s="9">
        <f>I8/12</f>
        <v>17.079999999999998</v>
      </c>
    </row>
    <row r="9" spans="1:10" x14ac:dyDescent="0.25">
      <c r="A9" s="19">
        <v>1</v>
      </c>
      <c r="B9" s="6" t="s">
        <v>615</v>
      </c>
      <c r="C9" s="3">
        <v>10</v>
      </c>
      <c r="D9" s="3" t="s">
        <v>607</v>
      </c>
      <c r="E9" s="3" t="s">
        <v>613</v>
      </c>
      <c r="F9" s="3">
        <v>6</v>
      </c>
      <c r="G9" s="7">
        <v>17.079999999999998</v>
      </c>
      <c r="H9" s="9">
        <f>C9*G9</f>
        <v>170.79999999999998</v>
      </c>
      <c r="I9" s="15">
        <f>F9*H9</f>
        <v>1024.8</v>
      </c>
      <c r="J9" s="9">
        <f>I9/12</f>
        <v>85.399999999999991</v>
      </c>
    </row>
    <row r="10" spans="1:10" x14ac:dyDescent="0.25">
      <c r="A10" s="4"/>
      <c r="B10" s="6" t="s">
        <v>588</v>
      </c>
      <c r="C10" s="3">
        <v>19</v>
      </c>
      <c r="D10" s="3" t="s">
        <v>608</v>
      </c>
      <c r="E10" s="3" t="s">
        <v>613</v>
      </c>
      <c r="F10" s="3">
        <v>6</v>
      </c>
      <c r="G10" s="7">
        <v>20</v>
      </c>
      <c r="H10" s="9">
        <f t="shared" ref="H10:H27" si="0">C10*G10</f>
        <v>380</v>
      </c>
      <c r="I10" s="15">
        <f t="shared" ref="I10:I27" si="1">F10*H10</f>
        <v>2280</v>
      </c>
      <c r="J10" s="9">
        <f t="shared" ref="J10:J27" si="2">I10/12</f>
        <v>190</v>
      </c>
    </row>
    <row r="11" spans="1:10" x14ac:dyDescent="0.25">
      <c r="A11" s="17"/>
      <c r="B11" s="6" t="s">
        <v>590</v>
      </c>
      <c r="C11" s="3">
        <v>1</v>
      </c>
      <c r="D11" s="3" t="s">
        <v>608</v>
      </c>
      <c r="E11" s="3" t="s">
        <v>613</v>
      </c>
      <c r="F11" s="3">
        <v>6</v>
      </c>
      <c r="G11" s="7">
        <v>30</v>
      </c>
      <c r="H11" s="9">
        <f t="shared" ref="H11" si="3">C11*G11</f>
        <v>30</v>
      </c>
      <c r="I11" s="15">
        <f t="shared" ref="I11" si="4">F11*H11</f>
        <v>180</v>
      </c>
      <c r="J11" s="9">
        <f t="shared" ref="J11" si="5">I11/12</f>
        <v>15</v>
      </c>
    </row>
    <row r="12" spans="1:10" x14ac:dyDescent="0.25">
      <c r="A12" s="4">
        <v>2</v>
      </c>
      <c r="B12" s="2" t="s">
        <v>46</v>
      </c>
      <c r="C12" s="3">
        <v>21</v>
      </c>
      <c r="D12" s="3" t="s">
        <v>609</v>
      </c>
      <c r="E12" s="3" t="s">
        <v>613</v>
      </c>
      <c r="F12" s="3">
        <v>4</v>
      </c>
      <c r="G12" s="7">
        <v>17</v>
      </c>
      <c r="H12" s="9">
        <f t="shared" si="0"/>
        <v>357</v>
      </c>
      <c r="I12" s="15">
        <f t="shared" si="1"/>
        <v>1428</v>
      </c>
      <c r="J12" s="9">
        <f t="shared" si="2"/>
        <v>119</v>
      </c>
    </row>
    <row r="13" spans="1:10" x14ac:dyDescent="0.25">
      <c r="A13" s="4">
        <v>3</v>
      </c>
      <c r="B13" s="2" t="s">
        <v>35</v>
      </c>
      <c r="C13" s="8">
        <v>21</v>
      </c>
      <c r="D13" s="8" t="s">
        <v>608</v>
      </c>
      <c r="E13" s="8" t="s">
        <v>612</v>
      </c>
      <c r="F13" s="3">
        <v>6</v>
      </c>
      <c r="G13" s="7">
        <v>15</v>
      </c>
      <c r="H13" s="9">
        <f t="shared" si="0"/>
        <v>315</v>
      </c>
      <c r="I13" s="15">
        <f t="shared" si="1"/>
        <v>1890</v>
      </c>
      <c r="J13" s="9">
        <f t="shared" si="2"/>
        <v>157.5</v>
      </c>
    </row>
    <row r="14" spans="1:10" x14ac:dyDescent="0.25">
      <c r="A14" s="4">
        <v>4</v>
      </c>
      <c r="B14" s="2" t="s">
        <v>592</v>
      </c>
      <c r="C14" s="3">
        <v>8</v>
      </c>
      <c r="D14" s="3" t="s">
        <v>608</v>
      </c>
      <c r="E14" s="3" t="s">
        <v>613</v>
      </c>
      <c r="F14" s="3">
        <v>3</v>
      </c>
      <c r="G14" s="7">
        <v>16</v>
      </c>
      <c r="H14" s="9">
        <f t="shared" si="0"/>
        <v>128</v>
      </c>
      <c r="I14" s="15">
        <f t="shared" si="1"/>
        <v>384</v>
      </c>
      <c r="J14" s="9">
        <f t="shared" si="2"/>
        <v>32</v>
      </c>
    </row>
    <row r="15" spans="1:10" x14ac:dyDescent="0.25">
      <c r="A15" s="4">
        <v>5</v>
      </c>
      <c r="B15" s="2" t="s">
        <v>540</v>
      </c>
      <c r="C15" s="3">
        <v>5</v>
      </c>
      <c r="D15" s="3" t="s">
        <v>608</v>
      </c>
      <c r="E15" s="3" t="s">
        <v>612</v>
      </c>
      <c r="F15" s="3">
        <v>6</v>
      </c>
      <c r="G15" s="7">
        <v>20</v>
      </c>
      <c r="H15" s="9">
        <f t="shared" si="0"/>
        <v>100</v>
      </c>
      <c r="I15" s="15">
        <f t="shared" si="1"/>
        <v>600</v>
      </c>
      <c r="J15" s="9">
        <f t="shared" si="2"/>
        <v>50</v>
      </c>
    </row>
    <row r="16" spans="1:10" x14ac:dyDescent="0.25">
      <c r="A16" s="4"/>
      <c r="B16" s="2" t="s">
        <v>539</v>
      </c>
      <c r="C16" s="3">
        <v>19</v>
      </c>
      <c r="D16" s="3" t="s">
        <v>608</v>
      </c>
      <c r="E16" s="3" t="s">
        <v>612</v>
      </c>
      <c r="F16" s="3">
        <v>6</v>
      </c>
      <c r="G16" s="7">
        <v>13</v>
      </c>
      <c r="H16" s="9">
        <f t="shared" si="0"/>
        <v>247</v>
      </c>
      <c r="I16" s="15">
        <f t="shared" si="1"/>
        <v>1482</v>
      </c>
      <c r="J16" s="9">
        <f t="shared" si="2"/>
        <v>123.5</v>
      </c>
    </row>
    <row r="17" spans="1:10" x14ac:dyDescent="0.25">
      <c r="A17" s="4"/>
      <c r="B17" s="2" t="s">
        <v>543</v>
      </c>
      <c r="C17" s="3">
        <v>6</v>
      </c>
      <c r="D17" s="3" t="s">
        <v>608</v>
      </c>
      <c r="E17" s="3" t="s">
        <v>612</v>
      </c>
      <c r="F17" s="3">
        <v>3</v>
      </c>
      <c r="G17" s="7">
        <v>18</v>
      </c>
      <c r="H17" s="9">
        <f t="shared" si="0"/>
        <v>108</v>
      </c>
      <c r="I17" s="15">
        <f t="shared" si="1"/>
        <v>324</v>
      </c>
      <c r="J17" s="9">
        <f t="shared" si="2"/>
        <v>27</v>
      </c>
    </row>
    <row r="18" spans="1:10" x14ac:dyDescent="0.25">
      <c r="A18" s="4"/>
      <c r="B18" s="2" t="s">
        <v>541</v>
      </c>
      <c r="C18" s="3">
        <v>4</v>
      </c>
      <c r="D18" s="3" t="s">
        <v>608</v>
      </c>
      <c r="E18" s="3" t="s">
        <v>612</v>
      </c>
      <c r="F18" s="3">
        <v>3</v>
      </c>
      <c r="G18" s="7">
        <v>18</v>
      </c>
      <c r="H18" s="9">
        <f t="shared" si="0"/>
        <v>72</v>
      </c>
      <c r="I18" s="15">
        <f t="shared" si="1"/>
        <v>216</v>
      </c>
      <c r="J18" s="9">
        <f t="shared" si="2"/>
        <v>18</v>
      </c>
    </row>
    <row r="19" spans="1:10" x14ac:dyDescent="0.25">
      <c r="A19" s="4">
        <v>6</v>
      </c>
      <c r="B19" s="2" t="s">
        <v>535</v>
      </c>
      <c r="C19" s="3">
        <v>4</v>
      </c>
      <c r="D19" s="3" t="s">
        <v>607</v>
      </c>
      <c r="E19" s="3" t="s">
        <v>613</v>
      </c>
      <c r="F19" s="3">
        <v>2</v>
      </c>
      <c r="G19" s="7">
        <v>18.079999999999998</v>
      </c>
      <c r="H19" s="9">
        <f t="shared" si="0"/>
        <v>72.319999999999993</v>
      </c>
      <c r="I19" s="15">
        <f t="shared" si="1"/>
        <v>144.63999999999999</v>
      </c>
      <c r="J19" s="9">
        <f t="shared" si="2"/>
        <v>12.053333333333333</v>
      </c>
    </row>
    <row r="20" spans="1:10" x14ac:dyDescent="0.25">
      <c r="A20" s="4">
        <v>7</v>
      </c>
      <c r="B20" s="2" t="s">
        <v>593</v>
      </c>
      <c r="C20" s="3">
        <v>8</v>
      </c>
      <c r="D20" s="3" t="s">
        <v>608</v>
      </c>
      <c r="E20" s="3" t="s">
        <v>613</v>
      </c>
      <c r="F20" s="3">
        <v>6</v>
      </c>
      <c r="G20" s="7">
        <v>16</v>
      </c>
      <c r="H20" s="9">
        <f t="shared" si="0"/>
        <v>128</v>
      </c>
      <c r="I20" s="15">
        <f t="shared" si="1"/>
        <v>768</v>
      </c>
      <c r="J20" s="9">
        <f t="shared" si="2"/>
        <v>64</v>
      </c>
    </row>
    <row r="21" spans="1:10" x14ac:dyDescent="0.25">
      <c r="A21" s="4">
        <v>8</v>
      </c>
      <c r="B21" s="2" t="s">
        <v>345</v>
      </c>
      <c r="C21" s="3">
        <v>3</v>
      </c>
      <c r="D21" s="3" t="s">
        <v>608</v>
      </c>
      <c r="E21" s="3" t="s">
        <v>613</v>
      </c>
      <c r="F21" s="3">
        <v>6</v>
      </c>
      <c r="G21" s="7">
        <v>16</v>
      </c>
      <c r="H21" s="9">
        <f t="shared" si="0"/>
        <v>48</v>
      </c>
      <c r="I21" s="15">
        <f t="shared" si="1"/>
        <v>288</v>
      </c>
      <c r="J21" s="9">
        <f t="shared" si="2"/>
        <v>24</v>
      </c>
    </row>
    <row r="22" spans="1:10" x14ac:dyDescent="0.25">
      <c r="A22" s="4">
        <v>9</v>
      </c>
      <c r="B22" s="2" t="s">
        <v>594</v>
      </c>
      <c r="C22" s="3">
        <v>10</v>
      </c>
      <c r="D22" s="3" t="s">
        <v>608</v>
      </c>
      <c r="E22" s="3" t="s">
        <v>613</v>
      </c>
      <c r="F22" s="3">
        <v>2</v>
      </c>
      <c r="G22" s="7">
        <v>14</v>
      </c>
      <c r="H22" s="9">
        <f t="shared" si="0"/>
        <v>140</v>
      </c>
      <c r="I22" s="15">
        <f t="shared" si="1"/>
        <v>280</v>
      </c>
      <c r="J22" s="9">
        <f t="shared" si="2"/>
        <v>23.333333333333332</v>
      </c>
    </row>
    <row r="23" spans="1:10" x14ac:dyDescent="0.25">
      <c r="A23" s="4">
        <v>10</v>
      </c>
      <c r="B23" s="2" t="s">
        <v>536</v>
      </c>
      <c r="C23" s="3">
        <v>13</v>
      </c>
      <c r="D23" s="3" t="s">
        <v>608</v>
      </c>
      <c r="E23" s="3" t="s">
        <v>612</v>
      </c>
      <c r="F23" s="3">
        <v>6</v>
      </c>
      <c r="G23" s="7">
        <v>33</v>
      </c>
      <c r="H23" s="9">
        <f t="shared" si="0"/>
        <v>429</v>
      </c>
      <c r="I23" s="15">
        <f t="shared" si="1"/>
        <v>2574</v>
      </c>
      <c r="J23" s="9">
        <f t="shared" si="2"/>
        <v>214.5</v>
      </c>
    </row>
    <row r="24" spans="1:10" x14ac:dyDescent="0.25">
      <c r="A24" s="4"/>
      <c r="B24" s="2" t="s">
        <v>537</v>
      </c>
      <c r="C24" s="3">
        <v>2</v>
      </c>
      <c r="D24" s="3" t="s">
        <v>608</v>
      </c>
      <c r="E24" s="3" t="s">
        <v>612</v>
      </c>
      <c r="F24" s="3">
        <v>6</v>
      </c>
      <c r="G24" s="7">
        <v>33</v>
      </c>
      <c r="H24" s="9">
        <f t="shared" si="0"/>
        <v>66</v>
      </c>
      <c r="I24" s="15">
        <f t="shared" si="1"/>
        <v>396</v>
      </c>
      <c r="J24" s="9">
        <f t="shared" si="2"/>
        <v>33</v>
      </c>
    </row>
    <row r="25" spans="1:10" x14ac:dyDescent="0.25">
      <c r="A25" s="4"/>
      <c r="B25" s="2" t="s">
        <v>538</v>
      </c>
      <c r="C25" s="3">
        <v>6</v>
      </c>
      <c r="D25" s="3" t="s">
        <v>608</v>
      </c>
      <c r="E25" s="3" t="s">
        <v>612</v>
      </c>
      <c r="F25" s="3">
        <v>6</v>
      </c>
      <c r="G25" s="7">
        <v>20</v>
      </c>
      <c r="H25" s="9">
        <f t="shared" si="0"/>
        <v>120</v>
      </c>
      <c r="I25" s="15">
        <f t="shared" si="1"/>
        <v>720</v>
      </c>
      <c r="J25" s="9">
        <f t="shared" si="2"/>
        <v>60</v>
      </c>
    </row>
    <row r="26" spans="1:10" x14ac:dyDescent="0.25">
      <c r="A26" s="4">
        <v>11</v>
      </c>
      <c r="B26" s="2" t="s">
        <v>311</v>
      </c>
      <c r="C26" s="3">
        <v>13</v>
      </c>
      <c r="D26" s="3" t="s">
        <v>608</v>
      </c>
      <c r="E26" s="3" t="s">
        <v>612</v>
      </c>
      <c r="F26" s="3">
        <v>6</v>
      </c>
      <c r="G26" s="7">
        <v>12.14</v>
      </c>
      <c r="H26" s="9">
        <f t="shared" si="0"/>
        <v>157.82</v>
      </c>
      <c r="I26" s="15">
        <f t="shared" si="1"/>
        <v>946.92</v>
      </c>
      <c r="J26" s="9">
        <f t="shared" si="2"/>
        <v>78.91</v>
      </c>
    </row>
    <row r="27" spans="1:10" x14ac:dyDescent="0.25">
      <c r="A27" s="20"/>
      <c r="B27" s="6" t="s">
        <v>610</v>
      </c>
      <c r="C27" s="3">
        <v>6</v>
      </c>
      <c r="D27" s="3" t="s">
        <v>608</v>
      </c>
      <c r="E27" s="3" t="s">
        <v>613</v>
      </c>
      <c r="F27" s="3">
        <v>2</v>
      </c>
      <c r="G27" s="7">
        <v>20</v>
      </c>
      <c r="H27" s="9">
        <f t="shared" si="0"/>
        <v>120</v>
      </c>
      <c r="I27" s="9">
        <f t="shared" si="1"/>
        <v>240</v>
      </c>
      <c r="J27" s="9">
        <f t="shared" si="2"/>
        <v>20</v>
      </c>
    </row>
    <row r="28" spans="1:10" x14ac:dyDescent="0.25">
      <c r="C28" s="21">
        <f>SUM(C7:C27)</f>
        <v>189</v>
      </c>
      <c r="D28" s="20"/>
      <c r="E28" s="20"/>
      <c r="H28" s="23">
        <f>SUM(H7:H27)</f>
        <v>3359.7400000000002</v>
      </c>
      <c r="I28" s="9">
        <f>SUM(I7:I27)</f>
        <v>17191.16</v>
      </c>
      <c r="J28" s="22">
        <f>SUM(J7:J27)</f>
        <v>1432.5966666666666</v>
      </c>
    </row>
  </sheetData>
  <mergeCells count="1">
    <mergeCell ref="A2:J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pane ySplit="4" topLeftCell="A5" activePane="bottomLeft" state="frozen"/>
      <selection pane="bottomLeft" activeCell="A26" sqref="A26"/>
    </sheetView>
  </sheetViews>
  <sheetFormatPr baseColWidth="10" defaultRowHeight="15" x14ac:dyDescent="0.25"/>
  <cols>
    <col min="1" max="1" width="39" customWidth="1"/>
    <col min="3" max="3" width="19.140625" customWidth="1"/>
    <col min="4" max="4" width="54.140625" bestFit="1" customWidth="1"/>
    <col min="5" max="5" width="38.28515625" bestFit="1" customWidth="1"/>
    <col min="6" max="6" width="27.7109375" customWidth="1"/>
    <col min="7" max="7" width="11.7109375" style="16" customWidth="1"/>
    <col min="8" max="8" width="15.85546875" style="16" customWidth="1"/>
  </cols>
  <sheetData>
    <row r="2" spans="1:8" x14ac:dyDescent="0.25">
      <c r="C2" s="1"/>
    </row>
    <row r="3" spans="1:8" ht="18.75" x14ac:dyDescent="0.25">
      <c r="A3" s="24" t="s">
        <v>13</v>
      </c>
      <c r="B3" s="105" t="s">
        <v>558</v>
      </c>
      <c r="C3" s="105"/>
      <c r="D3" s="105"/>
      <c r="E3" s="105" t="s">
        <v>6</v>
      </c>
      <c r="F3" s="105"/>
      <c r="G3" s="105"/>
      <c r="H3" s="25" t="s">
        <v>555</v>
      </c>
    </row>
    <row r="4" spans="1:8" ht="23.25" customHeight="1" x14ac:dyDescent="0.25">
      <c r="A4" s="25" t="s">
        <v>449</v>
      </c>
      <c r="B4" s="26" t="s">
        <v>450</v>
      </c>
      <c r="C4" s="26" t="s">
        <v>451</v>
      </c>
      <c r="D4" s="26" t="s">
        <v>452</v>
      </c>
      <c r="E4" s="26" t="s">
        <v>6</v>
      </c>
      <c r="F4" s="26" t="s">
        <v>453</v>
      </c>
      <c r="G4" s="25" t="s">
        <v>454</v>
      </c>
      <c r="H4" s="25"/>
    </row>
    <row r="5" spans="1:8" ht="33.75" customHeight="1" x14ac:dyDescent="0.25">
      <c r="A5" s="27" t="s">
        <v>431</v>
      </c>
      <c r="B5" s="27" t="s">
        <v>455</v>
      </c>
      <c r="C5" s="27" t="s">
        <v>456</v>
      </c>
      <c r="D5" s="27" t="s">
        <v>457</v>
      </c>
      <c r="E5" s="27" t="s">
        <v>458</v>
      </c>
      <c r="F5" s="27" t="s">
        <v>459</v>
      </c>
      <c r="G5" s="27" t="s">
        <v>460</v>
      </c>
      <c r="H5" s="27" t="s">
        <v>578</v>
      </c>
    </row>
    <row r="6" spans="1:8" ht="19.5" customHeight="1" x14ac:dyDescent="0.25">
      <c r="A6" s="28" t="s">
        <v>31</v>
      </c>
      <c r="B6" s="29" t="s">
        <v>461</v>
      </c>
      <c r="C6" s="27" t="s">
        <v>462</v>
      </c>
      <c r="D6" s="27" t="s">
        <v>463</v>
      </c>
      <c r="E6" s="30" t="s">
        <v>464</v>
      </c>
      <c r="F6" s="29" t="s">
        <v>465</v>
      </c>
      <c r="G6" s="27" t="s">
        <v>465</v>
      </c>
      <c r="H6" s="27" t="s">
        <v>556</v>
      </c>
    </row>
    <row r="7" spans="1:8" s="1" customFormat="1" x14ac:dyDescent="0.25">
      <c r="A7" s="27" t="s">
        <v>466</v>
      </c>
      <c r="B7" s="29" t="s">
        <v>467</v>
      </c>
      <c r="C7" s="27" t="s">
        <v>468</v>
      </c>
      <c r="D7" s="27" t="s">
        <v>469</v>
      </c>
      <c r="E7" s="30" t="s">
        <v>470</v>
      </c>
      <c r="F7" s="29" t="s">
        <v>587</v>
      </c>
      <c r="G7" s="27" t="s">
        <v>471</v>
      </c>
      <c r="H7" s="27"/>
    </row>
    <row r="8" spans="1:8" ht="18.75" customHeight="1" x14ac:dyDescent="0.25">
      <c r="A8" s="28" t="s">
        <v>472</v>
      </c>
      <c r="B8" s="31" t="s">
        <v>473</v>
      </c>
      <c r="C8" s="27" t="s">
        <v>474</v>
      </c>
      <c r="D8" s="27" t="s">
        <v>475</v>
      </c>
      <c r="E8" s="27" t="s">
        <v>477</v>
      </c>
      <c r="F8" s="29" t="s">
        <v>476</v>
      </c>
      <c r="G8" s="27" t="s">
        <v>476</v>
      </c>
      <c r="H8" s="27"/>
    </row>
    <row r="9" spans="1:8" ht="18.75" customHeight="1" x14ac:dyDescent="0.25">
      <c r="A9" s="32" t="s">
        <v>478</v>
      </c>
      <c r="B9" s="27" t="s">
        <v>479</v>
      </c>
      <c r="C9" s="33" t="s">
        <v>480</v>
      </c>
      <c r="D9" s="33" t="s">
        <v>481</v>
      </c>
      <c r="E9" s="33" t="s">
        <v>482</v>
      </c>
      <c r="F9" s="34" t="s">
        <v>483</v>
      </c>
      <c r="G9" s="33" t="s">
        <v>484</v>
      </c>
      <c r="H9" s="33"/>
    </row>
    <row r="10" spans="1:8" x14ac:dyDescent="0.25">
      <c r="A10" s="33" t="s">
        <v>379</v>
      </c>
      <c r="B10" s="27" t="s">
        <v>485</v>
      </c>
      <c r="C10" s="33" t="s">
        <v>486</v>
      </c>
      <c r="D10" s="33" t="s">
        <v>487</v>
      </c>
      <c r="E10" s="33" t="s">
        <v>488</v>
      </c>
      <c r="F10" s="34" t="s">
        <v>476</v>
      </c>
      <c r="G10" s="33" t="s">
        <v>476</v>
      </c>
      <c r="H10" s="33" t="s">
        <v>557</v>
      </c>
    </row>
    <row r="11" spans="1:8" x14ac:dyDescent="0.25">
      <c r="A11" s="33" t="s">
        <v>181</v>
      </c>
      <c r="B11" s="27" t="s">
        <v>527</v>
      </c>
      <c r="C11" s="33" t="s">
        <v>489</v>
      </c>
      <c r="D11" s="33" t="s">
        <v>490</v>
      </c>
      <c r="E11" s="33" t="s">
        <v>491</v>
      </c>
      <c r="F11" s="34" t="s">
        <v>476</v>
      </c>
      <c r="G11" s="33" t="s">
        <v>476</v>
      </c>
      <c r="H11" s="33" t="s">
        <v>557</v>
      </c>
    </row>
    <row r="12" spans="1:8" ht="27" customHeight="1" x14ac:dyDescent="0.25">
      <c r="A12" s="33" t="s">
        <v>41</v>
      </c>
      <c r="B12" s="27" t="s">
        <v>492</v>
      </c>
      <c r="C12" s="33" t="s">
        <v>493</v>
      </c>
      <c r="D12" s="33" t="s">
        <v>494</v>
      </c>
      <c r="E12" s="33" t="s">
        <v>459</v>
      </c>
      <c r="F12" s="34" t="s">
        <v>577</v>
      </c>
      <c r="G12" s="27"/>
      <c r="H12" s="27" t="s">
        <v>557</v>
      </c>
    </row>
    <row r="13" spans="1:8" hidden="1" x14ac:dyDescent="0.25">
      <c r="A13" s="32" t="s">
        <v>495</v>
      </c>
      <c r="B13" s="27"/>
      <c r="C13" s="27"/>
      <c r="D13" s="27"/>
      <c r="E13" s="27"/>
      <c r="F13" s="27"/>
      <c r="G13" s="27"/>
      <c r="H13" s="27"/>
    </row>
    <row r="14" spans="1:8" hidden="1" x14ac:dyDescent="0.25">
      <c r="A14" s="32" t="s">
        <v>496</v>
      </c>
      <c r="B14" s="27" t="s">
        <v>497</v>
      </c>
      <c r="C14" s="27" t="s">
        <v>498</v>
      </c>
      <c r="D14" s="27" t="s">
        <v>499</v>
      </c>
      <c r="E14" s="27" t="s">
        <v>500</v>
      </c>
      <c r="F14" s="34" t="s">
        <v>476</v>
      </c>
      <c r="G14" s="27" t="s">
        <v>476</v>
      </c>
      <c r="H14" s="27"/>
    </row>
    <row r="15" spans="1:8" hidden="1" x14ac:dyDescent="0.25">
      <c r="A15" s="32" t="s">
        <v>409</v>
      </c>
      <c r="B15" s="27"/>
      <c r="C15" s="27"/>
      <c r="D15" s="27"/>
      <c r="E15" s="27"/>
      <c r="F15" s="27"/>
      <c r="G15" s="27"/>
      <c r="H15" s="27"/>
    </row>
    <row r="16" spans="1:8" hidden="1" x14ac:dyDescent="0.25">
      <c r="A16" s="32" t="s">
        <v>526</v>
      </c>
      <c r="B16" s="27"/>
      <c r="C16" s="27"/>
      <c r="D16" s="27"/>
      <c r="E16" s="27"/>
      <c r="F16" s="27"/>
      <c r="G16" s="27"/>
      <c r="H16" s="27"/>
    </row>
    <row r="17" spans="1:8" hidden="1" x14ac:dyDescent="0.25">
      <c r="A17" s="32" t="s">
        <v>442</v>
      </c>
      <c r="B17" s="27"/>
      <c r="C17" s="27"/>
      <c r="D17" s="27"/>
      <c r="E17" s="27"/>
      <c r="F17" s="27"/>
      <c r="G17" s="27"/>
      <c r="H17" s="27"/>
    </row>
    <row r="18" spans="1:8" hidden="1" x14ac:dyDescent="0.25">
      <c r="A18" s="32" t="s">
        <v>501</v>
      </c>
      <c r="B18" s="27" t="s">
        <v>502</v>
      </c>
      <c r="C18" s="27" t="s">
        <v>503</v>
      </c>
      <c r="D18" s="27" t="s">
        <v>504</v>
      </c>
      <c r="E18" s="27" t="s">
        <v>505</v>
      </c>
      <c r="F18" s="27" t="s">
        <v>506</v>
      </c>
      <c r="G18" s="27" t="s">
        <v>471</v>
      </c>
      <c r="H18" s="27"/>
    </row>
    <row r="19" spans="1:8" ht="28.5" customHeight="1" x14ac:dyDescent="0.25">
      <c r="A19" s="32" t="s">
        <v>507</v>
      </c>
      <c r="B19" s="27" t="s">
        <v>508</v>
      </c>
      <c r="C19" s="27" t="s">
        <v>509</v>
      </c>
      <c r="D19" s="27" t="s">
        <v>510</v>
      </c>
      <c r="E19" s="27" t="s">
        <v>511</v>
      </c>
      <c r="F19" s="27" t="s">
        <v>506</v>
      </c>
      <c r="G19" s="27" t="s">
        <v>512</v>
      </c>
      <c r="H19" s="27"/>
    </row>
    <row r="20" spans="1:8" ht="24.75" customHeight="1" x14ac:dyDescent="0.25">
      <c r="A20" s="32" t="s">
        <v>513</v>
      </c>
      <c r="B20" s="27"/>
      <c r="C20" s="27"/>
      <c r="D20" s="27"/>
      <c r="E20" s="27"/>
      <c r="F20" s="27"/>
      <c r="G20" s="27"/>
      <c r="H20" s="27"/>
    </row>
    <row r="21" spans="1:8" ht="15.75" customHeight="1" x14ac:dyDescent="0.25">
      <c r="A21" s="32" t="s">
        <v>514</v>
      </c>
      <c r="B21" s="27" t="s">
        <v>515</v>
      </c>
      <c r="C21" s="27" t="s">
        <v>516</v>
      </c>
      <c r="D21" s="27" t="s">
        <v>517</v>
      </c>
      <c r="E21" s="27"/>
      <c r="F21" s="27"/>
      <c r="G21" s="27"/>
      <c r="H21" s="27"/>
    </row>
    <row r="22" spans="1:8" ht="9.75" customHeight="1" x14ac:dyDescent="0.25">
      <c r="A22" s="32" t="s">
        <v>518</v>
      </c>
      <c r="B22" s="27" t="s">
        <v>519</v>
      </c>
      <c r="C22" s="27" t="s">
        <v>520</v>
      </c>
      <c r="D22" s="27" t="s">
        <v>521</v>
      </c>
      <c r="E22" s="27" t="s">
        <v>522</v>
      </c>
      <c r="F22" s="27" t="s">
        <v>459</v>
      </c>
      <c r="G22" s="27" t="s">
        <v>484</v>
      </c>
      <c r="H22" s="27"/>
    </row>
    <row r="23" spans="1:8" x14ac:dyDescent="0.25">
      <c r="A23" s="33" t="s">
        <v>443</v>
      </c>
      <c r="B23" s="27" t="s">
        <v>562</v>
      </c>
      <c r="C23" s="27" t="s">
        <v>563</v>
      </c>
      <c r="D23" s="27" t="s">
        <v>564</v>
      </c>
      <c r="E23" s="27" t="s">
        <v>559</v>
      </c>
      <c r="F23" s="27" t="s">
        <v>560</v>
      </c>
      <c r="G23" s="27" t="s">
        <v>561</v>
      </c>
      <c r="H23" s="27" t="s">
        <v>10</v>
      </c>
    </row>
    <row r="24" spans="1:8" x14ac:dyDescent="0.25">
      <c r="A24" s="33" t="s">
        <v>565</v>
      </c>
      <c r="B24" s="27" t="s">
        <v>566</v>
      </c>
      <c r="C24" s="27" t="s">
        <v>567</v>
      </c>
      <c r="D24" s="27" t="s">
        <v>568</v>
      </c>
      <c r="E24" s="27" t="s">
        <v>569</v>
      </c>
      <c r="F24" s="27" t="s">
        <v>560</v>
      </c>
      <c r="G24" s="27" t="s">
        <v>561</v>
      </c>
      <c r="H24" s="27" t="s">
        <v>557</v>
      </c>
    </row>
    <row r="25" spans="1:8" x14ac:dyDescent="0.25">
      <c r="A25" s="34" t="s">
        <v>35</v>
      </c>
      <c r="B25" s="27" t="s">
        <v>553</v>
      </c>
      <c r="C25" s="27" t="s">
        <v>570</v>
      </c>
      <c r="D25" s="27" t="s">
        <v>571</v>
      </c>
      <c r="E25" s="27" t="s">
        <v>572</v>
      </c>
      <c r="F25" s="27" t="s">
        <v>560</v>
      </c>
      <c r="G25" s="27" t="s">
        <v>561</v>
      </c>
      <c r="H25" s="27" t="s">
        <v>556</v>
      </c>
    </row>
    <row r="26" spans="1:8" x14ac:dyDescent="0.25">
      <c r="A26" s="34" t="s">
        <v>36</v>
      </c>
      <c r="B26" s="27" t="s">
        <v>551</v>
      </c>
      <c r="C26" s="27" t="s">
        <v>579</v>
      </c>
      <c r="D26" s="27" t="s">
        <v>490</v>
      </c>
      <c r="E26" s="27" t="s">
        <v>616</v>
      </c>
      <c r="F26" s="27"/>
      <c r="G26" s="27" t="s">
        <v>560</v>
      </c>
      <c r="H26" s="27" t="s">
        <v>556</v>
      </c>
    </row>
    <row r="27" spans="1:8" x14ac:dyDescent="0.25">
      <c r="A27" s="34" t="s">
        <v>554</v>
      </c>
      <c r="B27" s="27" t="s">
        <v>573</v>
      </c>
      <c r="C27" s="27" t="s">
        <v>574</v>
      </c>
      <c r="D27" s="27" t="s">
        <v>575</v>
      </c>
      <c r="E27" s="27" t="s">
        <v>576</v>
      </c>
      <c r="F27" s="27" t="s">
        <v>506</v>
      </c>
      <c r="G27" s="27" t="s">
        <v>577</v>
      </c>
      <c r="H27" s="27" t="s">
        <v>556</v>
      </c>
    </row>
    <row r="28" spans="1:8" x14ac:dyDescent="0.25">
      <c r="A28" s="34" t="s">
        <v>549</v>
      </c>
      <c r="B28" s="27" t="s">
        <v>552</v>
      </c>
      <c r="C28" s="27" t="s">
        <v>580</v>
      </c>
      <c r="D28" s="27" t="s">
        <v>581</v>
      </c>
      <c r="E28" s="27" t="s">
        <v>582</v>
      </c>
      <c r="F28" s="27" t="s">
        <v>560</v>
      </c>
      <c r="G28" s="27" t="s">
        <v>561</v>
      </c>
      <c r="H28" s="27" t="s">
        <v>557</v>
      </c>
    </row>
    <row r="29" spans="1:8" x14ac:dyDescent="0.25">
      <c r="A29" s="34" t="s">
        <v>523</v>
      </c>
      <c r="B29" s="27" t="s">
        <v>550</v>
      </c>
      <c r="C29" s="27" t="s">
        <v>583</v>
      </c>
      <c r="D29" s="27" t="s">
        <v>584</v>
      </c>
      <c r="E29" s="27" t="s">
        <v>585</v>
      </c>
      <c r="F29" s="27" t="s">
        <v>586</v>
      </c>
      <c r="G29" s="27" t="s">
        <v>577</v>
      </c>
      <c r="H29" s="27" t="s">
        <v>556</v>
      </c>
    </row>
    <row r="30" spans="1:8" x14ac:dyDescent="0.25">
      <c r="A30" s="34" t="s">
        <v>523</v>
      </c>
      <c r="B30" s="27" t="s">
        <v>550</v>
      </c>
      <c r="C30" s="27" t="s">
        <v>583</v>
      </c>
      <c r="D30" s="27" t="s">
        <v>584</v>
      </c>
      <c r="E30" s="27" t="s">
        <v>585</v>
      </c>
      <c r="F30" s="27" t="s">
        <v>586</v>
      </c>
      <c r="G30" s="27" t="s">
        <v>577</v>
      </c>
      <c r="H30" s="27" t="s">
        <v>556</v>
      </c>
    </row>
  </sheetData>
  <mergeCells count="2">
    <mergeCell ref="E3:G3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workbookViewId="0">
      <selection activeCell="H5" sqref="H5"/>
    </sheetView>
  </sheetViews>
  <sheetFormatPr baseColWidth="10" defaultRowHeight="15" x14ac:dyDescent="0.25"/>
  <cols>
    <col min="1" max="1" width="38.42578125" style="39" customWidth="1"/>
    <col min="2" max="2" width="41.140625" style="39" customWidth="1"/>
    <col min="3" max="3" width="14.140625" style="39" customWidth="1"/>
    <col min="4" max="4" width="11.42578125" style="39"/>
    <col min="5" max="5" width="34.140625" style="39" customWidth="1"/>
    <col min="6" max="6" width="13.42578125" style="39" bestFit="1" customWidth="1"/>
    <col min="7" max="7" width="14.85546875" style="39" bestFit="1" customWidth="1"/>
    <col min="8" max="8" width="25.5703125" style="39" bestFit="1" customWidth="1"/>
    <col min="9" max="9" width="17.5703125" style="39" bestFit="1" customWidth="1"/>
    <col min="10" max="10" width="11.85546875" style="39" bestFit="1" customWidth="1"/>
    <col min="11" max="11" width="23.5703125" style="39" customWidth="1"/>
    <col min="12" max="12" width="16.42578125" style="39" bestFit="1" customWidth="1"/>
    <col min="13" max="16384" width="11.42578125" style="39"/>
  </cols>
  <sheetData>
    <row r="1" spans="1:12" s="36" customFormat="1" ht="26.25" customHeight="1" x14ac:dyDescent="0.25">
      <c r="A1" s="47" t="s">
        <v>162</v>
      </c>
      <c r="B1" s="47" t="s">
        <v>2</v>
      </c>
      <c r="C1" s="47" t="s">
        <v>7</v>
      </c>
      <c r="D1" s="47" t="s">
        <v>3</v>
      </c>
      <c r="E1" s="48" t="s">
        <v>4</v>
      </c>
      <c r="F1" s="35" t="s">
        <v>54</v>
      </c>
      <c r="G1" s="35" t="s">
        <v>285</v>
      </c>
      <c r="H1" s="48" t="s">
        <v>9</v>
      </c>
      <c r="I1" s="49" t="s">
        <v>0</v>
      </c>
      <c r="J1" s="49"/>
      <c r="K1" s="49" t="s">
        <v>6</v>
      </c>
      <c r="L1" s="50" t="s">
        <v>12</v>
      </c>
    </row>
    <row r="2" spans="1:12" ht="17.25" x14ac:dyDescent="0.25">
      <c r="A2" s="51"/>
      <c r="B2" s="51"/>
      <c r="C2" s="51"/>
      <c r="D2" s="51"/>
      <c r="E2" s="52"/>
      <c r="F2" s="53"/>
      <c r="G2" s="53"/>
      <c r="H2" s="52"/>
      <c r="I2" s="37" t="s">
        <v>1</v>
      </c>
      <c r="J2" s="38" t="s">
        <v>5</v>
      </c>
      <c r="K2" s="50"/>
      <c r="L2" s="54"/>
    </row>
    <row r="3" spans="1:12" s="42" customFormat="1" ht="23.25" x14ac:dyDescent="0.25">
      <c r="A3" s="55"/>
      <c r="B3" s="55"/>
      <c r="C3" s="55" t="s">
        <v>432</v>
      </c>
      <c r="D3" s="55"/>
      <c r="E3" s="56"/>
      <c r="F3" s="57"/>
      <c r="G3" s="57"/>
      <c r="H3" s="56"/>
      <c r="I3" s="58"/>
      <c r="J3" s="59"/>
      <c r="K3" s="60"/>
      <c r="L3" s="60"/>
    </row>
    <row r="4" spans="1:12" s="42" customFormat="1" ht="23.25" x14ac:dyDescent="0.25">
      <c r="A4" s="55"/>
      <c r="B4" s="55"/>
      <c r="C4" s="55"/>
      <c r="D4" s="55"/>
      <c r="E4" s="56"/>
      <c r="F4" s="57"/>
      <c r="G4" s="57"/>
      <c r="H4" s="56"/>
      <c r="I4" s="58"/>
      <c r="J4" s="59"/>
      <c r="K4" s="60"/>
      <c r="L4" s="60"/>
    </row>
    <row r="5" spans="1:12" s="42" customFormat="1" ht="23.25" x14ac:dyDescent="0.25">
      <c r="A5" s="55"/>
      <c r="B5" s="55"/>
      <c r="C5" s="55"/>
      <c r="D5" s="55"/>
      <c r="E5" s="56"/>
      <c r="F5" s="57"/>
      <c r="G5" s="57"/>
      <c r="H5" s="56"/>
      <c r="I5" s="58"/>
      <c r="J5" s="59"/>
      <c r="K5" s="60"/>
      <c r="L5" s="60"/>
    </row>
    <row r="6" spans="1:12" s="42" customFormat="1" ht="23.25" x14ac:dyDescent="0.25">
      <c r="A6" s="55"/>
      <c r="B6" s="55"/>
      <c r="C6" s="55"/>
      <c r="D6" s="55"/>
      <c r="E6" s="56"/>
      <c r="F6" s="57"/>
      <c r="G6" s="57"/>
      <c r="H6" s="56"/>
      <c r="I6" s="58"/>
      <c r="J6" s="59"/>
      <c r="K6" s="60"/>
      <c r="L6" s="60"/>
    </row>
    <row r="7" spans="1:12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80" customFormat="1" ht="11.25" x14ac:dyDescent="0.25">
      <c r="A9" s="81" t="s">
        <v>8</v>
      </c>
      <c r="B9" s="81" t="s">
        <v>2</v>
      </c>
      <c r="C9" s="81" t="s">
        <v>7</v>
      </c>
      <c r="D9" s="81" t="s">
        <v>3</v>
      </c>
      <c r="E9" s="81" t="s">
        <v>4</v>
      </c>
      <c r="F9" s="81" t="s">
        <v>54</v>
      </c>
      <c r="G9" s="81" t="s">
        <v>286</v>
      </c>
      <c r="H9" s="81" t="s">
        <v>9</v>
      </c>
      <c r="I9" s="81" t="s">
        <v>0</v>
      </c>
      <c r="J9" s="81"/>
      <c r="K9" s="81" t="s">
        <v>6</v>
      </c>
      <c r="L9" s="81" t="s">
        <v>12</v>
      </c>
    </row>
    <row r="10" spans="1:12" s="80" customFormat="1" ht="11.25" x14ac:dyDescent="0.25">
      <c r="A10" s="81"/>
      <c r="B10" s="81"/>
      <c r="C10" s="81"/>
      <c r="D10" s="81"/>
      <c r="E10" s="81"/>
      <c r="F10" s="81"/>
      <c r="G10" s="81" t="s">
        <v>287</v>
      </c>
      <c r="H10" s="81"/>
      <c r="I10" s="81" t="s">
        <v>1</v>
      </c>
      <c r="J10" s="81" t="s">
        <v>5</v>
      </c>
      <c r="K10" s="81"/>
      <c r="L10" s="81"/>
    </row>
    <row r="11" spans="1:12" s="36" customFormat="1" ht="17.25" x14ac:dyDescent="0.25">
      <c r="A11" s="47"/>
      <c r="B11" s="47"/>
      <c r="C11" s="47"/>
      <c r="D11" s="47"/>
      <c r="E11" s="48"/>
      <c r="F11" s="35"/>
      <c r="G11" s="35"/>
      <c r="H11" s="48"/>
      <c r="I11" s="61"/>
      <c r="J11" s="62"/>
      <c r="K11" s="49"/>
      <c r="L11" s="49"/>
    </row>
    <row r="12" spans="1:12" s="36" customFormat="1" ht="17.25" x14ac:dyDescent="0.25">
      <c r="A12" s="47"/>
      <c r="B12" s="47"/>
      <c r="C12" s="47"/>
      <c r="D12" s="47"/>
      <c r="E12" s="48"/>
      <c r="F12" s="35"/>
      <c r="G12" s="35"/>
      <c r="H12" s="48"/>
      <c r="I12" s="61"/>
      <c r="J12" s="62"/>
      <c r="K12" s="49"/>
      <c r="L12" s="49"/>
    </row>
    <row r="13" spans="1:12" ht="45" hidden="1" x14ac:dyDescent="0.25">
      <c r="A13" s="63" t="s">
        <v>14</v>
      </c>
      <c r="B13" s="63" t="s">
        <v>88</v>
      </c>
      <c r="C13" s="55" t="s">
        <v>87</v>
      </c>
      <c r="D13" s="54"/>
      <c r="E13" s="56" t="s">
        <v>15</v>
      </c>
      <c r="F13" s="57">
        <v>8</v>
      </c>
      <c r="G13" s="57"/>
      <c r="H13" s="54"/>
      <c r="I13" s="64"/>
      <c r="J13" s="65" t="s">
        <v>17</v>
      </c>
      <c r="K13" s="54"/>
      <c r="L13" s="54" t="s">
        <v>18</v>
      </c>
    </row>
    <row r="14" spans="1:12" x14ac:dyDescent="0.25">
      <c r="A14" s="55" t="s">
        <v>241</v>
      </c>
      <c r="B14" s="55" t="s">
        <v>242</v>
      </c>
      <c r="C14" s="55" t="s">
        <v>243</v>
      </c>
      <c r="D14" s="55" t="s">
        <v>251</v>
      </c>
      <c r="E14" s="66" t="s">
        <v>284</v>
      </c>
      <c r="F14" s="57">
        <v>11</v>
      </c>
      <c r="G14" s="57"/>
      <c r="H14" s="54"/>
      <c r="I14" s="54"/>
      <c r="J14" s="54"/>
      <c r="K14" s="54"/>
      <c r="L14" s="54"/>
    </row>
    <row r="15" spans="1:12" x14ac:dyDescent="0.25">
      <c r="A15" s="55" t="s">
        <v>368</v>
      </c>
      <c r="B15" s="55" t="s">
        <v>348</v>
      </c>
      <c r="C15" s="55" t="s">
        <v>367</v>
      </c>
      <c r="D15" s="54"/>
      <c r="E15" s="66"/>
      <c r="F15" s="57">
        <v>1</v>
      </c>
      <c r="G15" s="57"/>
      <c r="H15" s="54"/>
      <c r="I15" s="54"/>
      <c r="J15" s="54"/>
      <c r="K15" s="54"/>
      <c r="L15" s="54"/>
    </row>
    <row r="16" spans="1:12" x14ac:dyDescent="0.25">
      <c r="A16" s="55" t="s">
        <v>441</v>
      </c>
      <c r="B16" s="55" t="s">
        <v>348</v>
      </c>
      <c r="C16" s="55">
        <v>22508021</v>
      </c>
      <c r="D16" s="55" t="s">
        <v>439</v>
      </c>
      <c r="E16" s="67" t="s">
        <v>440</v>
      </c>
      <c r="F16" s="57">
        <v>1</v>
      </c>
      <c r="G16" s="57"/>
      <c r="H16" s="54"/>
      <c r="I16" s="54"/>
      <c r="J16" s="54"/>
      <c r="K16" s="54"/>
      <c r="L16" s="54"/>
    </row>
    <row r="17" spans="1:12" x14ac:dyDescent="0.25">
      <c r="A17" s="55"/>
      <c r="B17" s="55"/>
      <c r="C17" s="55"/>
      <c r="D17" s="55"/>
      <c r="E17" s="67"/>
      <c r="F17" s="57"/>
      <c r="G17" s="57"/>
      <c r="H17" s="54"/>
      <c r="I17" s="54"/>
      <c r="J17" s="54"/>
      <c r="K17" s="54"/>
      <c r="L17" s="54"/>
    </row>
    <row r="18" spans="1:12" ht="45" x14ac:dyDescent="0.25">
      <c r="A18" s="55" t="s">
        <v>20</v>
      </c>
      <c r="B18" s="55" t="s">
        <v>19</v>
      </c>
      <c r="C18" s="55"/>
      <c r="D18" s="55" t="s">
        <v>109</v>
      </c>
      <c r="E18" s="54"/>
      <c r="F18" s="57">
        <v>2</v>
      </c>
      <c r="G18" s="54"/>
      <c r="H18" s="56" t="s">
        <v>16</v>
      </c>
      <c r="I18" s="64" t="s">
        <v>17</v>
      </c>
      <c r="J18" s="54"/>
      <c r="K18" s="54" t="s">
        <v>21</v>
      </c>
      <c r="L18" s="54" t="s">
        <v>22</v>
      </c>
    </row>
    <row r="19" spans="1:12" x14ac:dyDescent="0.25">
      <c r="A19" s="55" t="s">
        <v>23</v>
      </c>
      <c r="B19" s="55" t="s">
        <v>24</v>
      </c>
      <c r="C19" s="55" t="s">
        <v>25</v>
      </c>
      <c r="D19" s="55" t="s">
        <v>250</v>
      </c>
      <c r="E19" s="66" t="s">
        <v>26</v>
      </c>
      <c r="F19" s="68">
        <v>11</v>
      </c>
      <c r="G19" s="68"/>
      <c r="H19" s="54"/>
      <c r="I19" s="54"/>
      <c r="J19" s="54"/>
      <c r="K19" s="54"/>
      <c r="L19" s="54"/>
    </row>
    <row r="20" spans="1:12" x14ac:dyDescent="0.25">
      <c r="A20" s="55" t="s">
        <v>149</v>
      </c>
      <c r="B20" s="55" t="s">
        <v>173</v>
      </c>
      <c r="C20" s="55" t="s">
        <v>25</v>
      </c>
      <c r="D20" s="54"/>
      <c r="E20" s="66"/>
      <c r="F20" s="68"/>
      <c r="G20" s="68">
        <v>77459056</v>
      </c>
      <c r="H20" s="56" t="s">
        <v>531</v>
      </c>
      <c r="I20" s="54"/>
      <c r="J20" s="54"/>
      <c r="K20" s="54"/>
      <c r="L20" s="54"/>
    </row>
    <row r="21" spans="1:12" x14ac:dyDescent="0.25">
      <c r="A21" s="54"/>
      <c r="B21" s="54"/>
      <c r="C21" s="55"/>
      <c r="D21" s="54"/>
      <c r="E21" s="66"/>
      <c r="F21" s="68"/>
      <c r="G21" s="68"/>
      <c r="H21" s="54"/>
      <c r="I21" s="54"/>
      <c r="J21" s="54"/>
      <c r="K21" s="54"/>
      <c r="L21" s="54"/>
    </row>
    <row r="22" spans="1:12" x14ac:dyDescent="0.25">
      <c r="A22" s="55" t="s">
        <v>400</v>
      </c>
      <c r="B22" s="54"/>
      <c r="C22" s="55"/>
      <c r="D22" s="54"/>
      <c r="E22" s="67" t="s">
        <v>403</v>
      </c>
      <c r="F22" s="68">
        <v>3</v>
      </c>
      <c r="G22" s="68"/>
      <c r="H22" s="54"/>
      <c r="I22" s="54"/>
      <c r="J22" s="54"/>
      <c r="K22" s="54"/>
      <c r="L22" s="54"/>
    </row>
    <row r="23" spans="1:12" x14ac:dyDescent="0.25">
      <c r="A23" s="55" t="s">
        <v>399</v>
      </c>
      <c r="B23" s="54"/>
      <c r="C23" s="55"/>
      <c r="D23" s="55" t="s">
        <v>398</v>
      </c>
      <c r="E23" s="67" t="s">
        <v>402</v>
      </c>
      <c r="F23" s="54">
        <v>3</v>
      </c>
      <c r="G23" s="54"/>
      <c r="H23" s="54"/>
      <c r="I23" s="54"/>
      <c r="J23" s="54"/>
      <c r="K23" s="54"/>
      <c r="L23" s="54"/>
    </row>
    <row r="24" spans="1:12" ht="45" x14ac:dyDescent="0.25">
      <c r="A24" s="55" t="s">
        <v>27</v>
      </c>
      <c r="B24" s="55" t="s">
        <v>28</v>
      </c>
      <c r="C24" s="55" t="s">
        <v>141</v>
      </c>
      <c r="D24" s="55" t="s">
        <v>395</v>
      </c>
      <c r="E24" s="67" t="s">
        <v>401</v>
      </c>
      <c r="F24" s="54"/>
      <c r="G24" s="54"/>
      <c r="H24" s="54"/>
      <c r="I24" s="54"/>
      <c r="J24" s="54"/>
      <c r="K24" s="54" t="s">
        <v>29</v>
      </c>
      <c r="L24" s="54" t="s">
        <v>30</v>
      </c>
    </row>
    <row r="25" spans="1:12" ht="60" x14ac:dyDescent="0.25">
      <c r="A25" s="55" t="s">
        <v>171</v>
      </c>
      <c r="B25" s="55" t="s">
        <v>89</v>
      </c>
      <c r="C25" s="55" t="s">
        <v>90</v>
      </c>
      <c r="D25" s="55" t="s">
        <v>249</v>
      </c>
      <c r="E25" s="66" t="s">
        <v>103</v>
      </c>
      <c r="F25" s="54">
        <v>22</v>
      </c>
      <c r="G25" s="54"/>
      <c r="H25" s="54"/>
      <c r="I25" s="54"/>
      <c r="J25" s="65" t="s">
        <v>11</v>
      </c>
      <c r="K25" s="54"/>
      <c r="L25" s="54" t="s">
        <v>91</v>
      </c>
    </row>
    <row r="26" spans="1:12" x14ac:dyDescent="0.25">
      <c r="A26" s="55" t="s">
        <v>144</v>
      </c>
      <c r="B26" s="55" t="s">
        <v>142</v>
      </c>
      <c r="C26" s="55" t="s">
        <v>143</v>
      </c>
      <c r="D26" s="54"/>
      <c r="E26" s="66"/>
      <c r="F26" s="54"/>
      <c r="G26" s="54"/>
      <c r="H26" s="54"/>
      <c r="I26" s="54"/>
      <c r="J26" s="54"/>
      <c r="K26" s="54"/>
      <c r="L26" s="54"/>
    </row>
    <row r="27" spans="1:12" ht="120" x14ac:dyDescent="0.25">
      <c r="A27" s="55" t="s">
        <v>32</v>
      </c>
      <c r="B27" s="55" t="s">
        <v>114</v>
      </c>
      <c r="C27" s="55">
        <v>22508204</v>
      </c>
      <c r="D27" s="54"/>
      <c r="E27" s="66" t="s">
        <v>404</v>
      </c>
      <c r="F27" s="68"/>
      <c r="G27" s="68"/>
      <c r="H27" s="56" t="s">
        <v>16</v>
      </c>
      <c r="I27" s="54"/>
      <c r="J27" s="65" t="s">
        <v>17</v>
      </c>
      <c r="K27" s="54"/>
      <c r="L27" s="54" t="s">
        <v>34</v>
      </c>
    </row>
    <row r="28" spans="1:12" ht="60" x14ac:dyDescent="0.25">
      <c r="A28" s="55" t="s">
        <v>42</v>
      </c>
      <c r="B28" s="55" t="s">
        <v>114</v>
      </c>
      <c r="C28" s="55">
        <v>22508204</v>
      </c>
      <c r="D28" s="55" t="s">
        <v>33</v>
      </c>
      <c r="E28" s="66"/>
      <c r="F28" s="68"/>
      <c r="G28" s="68"/>
      <c r="H28" s="56" t="s">
        <v>16</v>
      </c>
      <c r="I28" s="54"/>
      <c r="J28" s="54"/>
      <c r="K28" s="54"/>
      <c r="L28" s="54" t="s">
        <v>43</v>
      </c>
    </row>
    <row r="29" spans="1:12" x14ac:dyDescent="0.25">
      <c r="A29" s="55" t="s">
        <v>524</v>
      </c>
      <c r="B29" s="54"/>
      <c r="C29" s="55"/>
      <c r="D29" s="55" t="s">
        <v>525</v>
      </c>
      <c r="E29" s="66"/>
      <c r="F29" s="68"/>
      <c r="G29" s="68"/>
      <c r="H29" s="54"/>
      <c r="I29" s="54"/>
      <c r="J29" s="54"/>
      <c r="K29" s="54"/>
      <c r="L29" s="54"/>
    </row>
    <row r="30" spans="1:12" x14ac:dyDescent="0.25">
      <c r="A30" s="55" t="s">
        <v>446</v>
      </c>
      <c r="B30" s="55"/>
      <c r="C30" s="55"/>
      <c r="D30" s="55" t="s">
        <v>447</v>
      </c>
      <c r="E30" s="67" t="s">
        <v>448</v>
      </c>
      <c r="F30" s="68"/>
      <c r="G30" s="68"/>
      <c r="H30" s="54"/>
      <c r="I30" s="54"/>
      <c r="J30" s="54"/>
      <c r="K30" s="54"/>
      <c r="L30" s="54"/>
    </row>
    <row r="31" spans="1:12" ht="25.5" hidden="1" x14ac:dyDescent="0.25">
      <c r="A31" s="55" t="s">
        <v>271</v>
      </c>
      <c r="B31" s="55" t="s">
        <v>272</v>
      </c>
      <c r="C31" s="55"/>
      <c r="D31" s="55" t="s">
        <v>273</v>
      </c>
      <c r="E31" s="66" t="s">
        <v>274</v>
      </c>
      <c r="F31" s="54"/>
      <c r="G31" s="54"/>
      <c r="H31" s="54"/>
      <c r="I31" s="54"/>
      <c r="J31" s="54"/>
      <c r="K31" s="54"/>
      <c r="L31" s="54"/>
    </row>
    <row r="32" spans="1:12" ht="30" hidden="1" x14ac:dyDescent="0.25">
      <c r="A32" s="63" t="s">
        <v>37</v>
      </c>
      <c r="B32" s="55" t="s">
        <v>38</v>
      </c>
      <c r="C32" s="55" t="s">
        <v>39</v>
      </c>
      <c r="D32" s="55">
        <v>61980391</v>
      </c>
      <c r="E32" s="54"/>
      <c r="F32" s="54"/>
      <c r="G32" s="54"/>
      <c r="H32" s="54"/>
      <c r="I32" s="54"/>
      <c r="J32" s="54"/>
      <c r="K32" s="54" t="s">
        <v>40</v>
      </c>
      <c r="L32" s="54"/>
    </row>
    <row r="33" spans="1:12" x14ac:dyDescent="0.25">
      <c r="A33" s="55" t="s">
        <v>603</v>
      </c>
      <c r="B33" s="54"/>
      <c r="C33" s="55"/>
      <c r="D33" s="54"/>
      <c r="E33" s="56" t="s">
        <v>398</v>
      </c>
      <c r="F33" s="54"/>
      <c r="G33" s="54"/>
      <c r="H33" s="54"/>
      <c r="I33" s="54"/>
      <c r="J33" s="54"/>
      <c r="K33" s="54"/>
      <c r="L33" s="54"/>
    </row>
    <row r="34" spans="1:12" x14ac:dyDescent="0.25">
      <c r="A34" s="55"/>
      <c r="B34" s="54"/>
      <c r="C34" s="55"/>
      <c r="D34" s="54"/>
      <c r="E34" s="56"/>
      <c r="F34" s="54"/>
      <c r="G34" s="54"/>
      <c r="H34" s="54"/>
      <c r="I34" s="54"/>
      <c r="J34" s="54"/>
      <c r="K34" s="54"/>
      <c r="L34" s="54"/>
    </row>
    <row r="35" spans="1:12" x14ac:dyDescent="0.25">
      <c r="A35" s="55" t="s">
        <v>164</v>
      </c>
      <c r="B35" s="55" t="s">
        <v>44</v>
      </c>
      <c r="C35" s="55"/>
      <c r="D35" s="55" t="s">
        <v>86</v>
      </c>
      <c r="E35" s="54"/>
      <c r="F35" s="54"/>
      <c r="G35" s="54"/>
      <c r="H35" s="54"/>
      <c r="I35" s="64" t="s">
        <v>11</v>
      </c>
      <c r="J35" s="65" t="s">
        <v>17</v>
      </c>
      <c r="K35" s="54" t="s">
        <v>45</v>
      </c>
      <c r="L35" s="54"/>
    </row>
    <row r="36" spans="1:12" x14ac:dyDescent="0.25">
      <c r="A36" s="55" t="s">
        <v>163</v>
      </c>
      <c r="B36" s="55" t="s">
        <v>194</v>
      </c>
      <c r="C36" s="69" t="s">
        <v>165</v>
      </c>
      <c r="D36" s="54"/>
      <c r="E36" s="54"/>
      <c r="F36" s="54"/>
      <c r="G36" s="54"/>
      <c r="H36" s="54"/>
      <c r="I36" s="64"/>
      <c r="J36" s="54"/>
      <c r="K36" s="54"/>
      <c r="L36" s="54"/>
    </row>
    <row r="37" spans="1:12" x14ac:dyDescent="0.25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s="44" customFormat="1" ht="60" hidden="1" x14ac:dyDescent="0.25">
      <c r="A38" s="63" t="s">
        <v>47</v>
      </c>
      <c r="B38" s="63" t="s">
        <v>48</v>
      </c>
      <c r="C38" s="63" t="s">
        <v>50</v>
      </c>
      <c r="D38" s="63" t="s">
        <v>49</v>
      </c>
      <c r="E38" s="70" t="s">
        <v>51</v>
      </c>
      <c r="F38" s="71" t="s">
        <v>55</v>
      </c>
      <c r="G38" s="71"/>
      <c r="H38" s="72" t="s">
        <v>52</v>
      </c>
      <c r="I38" s="65"/>
      <c r="J38" s="65"/>
      <c r="K38" s="65" t="s">
        <v>53</v>
      </c>
      <c r="L38" s="65" t="s">
        <v>117</v>
      </c>
    </row>
    <row r="39" spans="1:12" s="44" customFormat="1" hidden="1" x14ac:dyDescent="0.25">
      <c r="A39" s="65"/>
      <c r="B39" s="65"/>
      <c r="C39" s="63"/>
      <c r="D39" s="65"/>
      <c r="E39" s="65"/>
      <c r="F39" s="65"/>
      <c r="G39" s="65"/>
      <c r="H39" s="65"/>
      <c r="I39" s="65"/>
      <c r="J39" s="65"/>
      <c r="K39" s="65"/>
      <c r="L39" s="65"/>
    </row>
    <row r="40" spans="1:12" s="44" customFormat="1" hidden="1" x14ac:dyDescent="0.25">
      <c r="A40" s="63" t="s">
        <v>58</v>
      </c>
      <c r="B40" s="63" t="s">
        <v>59</v>
      </c>
      <c r="C40" s="63"/>
      <c r="D40" s="63">
        <v>74880676</v>
      </c>
      <c r="E40" s="70" t="s">
        <v>60</v>
      </c>
      <c r="F40" s="72" t="s">
        <v>61</v>
      </c>
      <c r="G40" s="65"/>
      <c r="H40" s="72" t="s">
        <v>62</v>
      </c>
      <c r="I40" s="65"/>
      <c r="J40" s="65"/>
      <c r="K40" s="65"/>
      <c r="L40" s="65"/>
    </row>
    <row r="41" spans="1:12" x14ac:dyDescent="0.25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90" hidden="1" x14ac:dyDescent="0.25">
      <c r="A42" s="63" t="s">
        <v>64</v>
      </c>
      <c r="B42" s="55" t="s">
        <v>65</v>
      </c>
      <c r="C42" s="55"/>
      <c r="D42" s="55" t="s">
        <v>66</v>
      </c>
      <c r="E42" s="54"/>
      <c r="F42" s="57" t="s">
        <v>67</v>
      </c>
      <c r="G42" s="54"/>
      <c r="H42" s="54"/>
      <c r="I42" s="64" t="s">
        <v>17</v>
      </c>
      <c r="J42" s="54"/>
      <c r="K42" s="54"/>
      <c r="L42" s="54" t="s">
        <v>68</v>
      </c>
    </row>
    <row r="43" spans="1:12" hidden="1" x14ac:dyDescent="0.25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25.5" hidden="1" x14ac:dyDescent="0.25">
      <c r="A44" s="63" t="s">
        <v>69</v>
      </c>
      <c r="B44" s="63" t="s">
        <v>81</v>
      </c>
      <c r="C44" s="63" t="s">
        <v>80</v>
      </c>
      <c r="D44" s="63"/>
      <c r="E44" s="70" t="s">
        <v>326</v>
      </c>
      <c r="F44" s="54"/>
      <c r="G44" s="54"/>
      <c r="H44" s="54"/>
      <c r="I44" s="54"/>
      <c r="J44" s="54"/>
      <c r="K44" s="54"/>
      <c r="L44" s="54"/>
    </row>
    <row r="45" spans="1:12" ht="25.5" hidden="1" x14ac:dyDescent="0.25">
      <c r="A45" s="63" t="s">
        <v>69</v>
      </c>
      <c r="B45" s="63" t="s">
        <v>275</v>
      </c>
      <c r="C45" s="63">
        <v>22416625</v>
      </c>
      <c r="D45" s="63" t="s">
        <v>276</v>
      </c>
      <c r="E45" s="70" t="s">
        <v>277</v>
      </c>
      <c r="F45" s="54"/>
      <c r="G45" s="54"/>
      <c r="H45" s="54"/>
      <c r="I45" s="54"/>
      <c r="J45" s="54"/>
      <c r="K45" s="54"/>
      <c r="L45" s="54"/>
    </row>
    <row r="46" spans="1:12" hidden="1" x14ac:dyDescent="0.25">
      <c r="A46" s="63" t="s">
        <v>384</v>
      </c>
      <c r="B46" s="63" t="s">
        <v>383</v>
      </c>
      <c r="C46" s="63">
        <v>24221400</v>
      </c>
      <c r="D46" s="63">
        <v>22416633</v>
      </c>
      <c r="E46" s="70"/>
      <c r="F46" s="54"/>
      <c r="G46" s="54"/>
      <c r="H46" s="54"/>
      <c r="I46" s="54"/>
      <c r="J46" s="54"/>
      <c r="K46" s="54"/>
      <c r="L46" s="54"/>
    </row>
    <row r="47" spans="1:12" s="44" customFormat="1" hidden="1" x14ac:dyDescent="0.25">
      <c r="A47" s="63" t="s">
        <v>70</v>
      </c>
      <c r="B47" s="63" t="s">
        <v>221</v>
      </c>
      <c r="C47" s="63" t="s">
        <v>209</v>
      </c>
      <c r="D47" s="65"/>
      <c r="E47" s="70" t="s">
        <v>222</v>
      </c>
      <c r="F47" s="65"/>
      <c r="G47" s="65"/>
      <c r="H47" s="65"/>
      <c r="I47" s="65"/>
      <c r="J47" s="65"/>
      <c r="K47" s="65"/>
      <c r="L47" s="65"/>
    </row>
    <row r="48" spans="1:12" s="44" customFormat="1" hidden="1" x14ac:dyDescent="0.25">
      <c r="A48" s="63" t="s">
        <v>260</v>
      </c>
      <c r="B48" s="65"/>
      <c r="C48" s="63"/>
      <c r="D48" s="63" t="s">
        <v>259</v>
      </c>
      <c r="E48" s="65"/>
      <c r="F48" s="65"/>
      <c r="G48" s="65"/>
      <c r="H48" s="65"/>
      <c r="I48" s="65"/>
      <c r="J48" s="65"/>
      <c r="K48" s="65"/>
      <c r="L48" s="65"/>
    </row>
    <row r="49" spans="1:12" s="44" customFormat="1" hidden="1" x14ac:dyDescent="0.25">
      <c r="A49" s="63" t="s">
        <v>146</v>
      </c>
      <c r="B49" s="63" t="s">
        <v>145</v>
      </c>
      <c r="C49" s="63" t="s">
        <v>147</v>
      </c>
      <c r="D49" s="65"/>
      <c r="E49" s="70" t="s">
        <v>148</v>
      </c>
      <c r="F49" s="65"/>
      <c r="G49" s="65"/>
      <c r="H49" s="65"/>
      <c r="I49" s="65"/>
      <c r="J49" s="65"/>
      <c r="K49" s="65"/>
      <c r="L49" s="65"/>
    </row>
    <row r="50" spans="1:12" s="44" customFormat="1" ht="30" hidden="1" x14ac:dyDescent="0.25">
      <c r="A50" s="63" t="s">
        <v>189</v>
      </c>
      <c r="B50" s="63" t="s">
        <v>190</v>
      </c>
      <c r="C50" s="63" t="s">
        <v>191</v>
      </c>
      <c r="D50" s="65"/>
      <c r="E50" s="70" t="s">
        <v>192</v>
      </c>
      <c r="F50" s="65"/>
      <c r="G50" s="65"/>
      <c r="H50" s="65"/>
      <c r="I50" s="65"/>
      <c r="J50" s="65"/>
      <c r="K50" s="65"/>
      <c r="L50" s="65" t="s">
        <v>193</v>
      </c>
    </row>
    <row r="51" spans="1:12" s="44" customFormat="1" hidden="1" x14ac:dyDescent="0.25">
      <c r="A51" s="63" t="s">
        <v>362</v>
      </c>
      <c r="B51" s="63" t="s">
        <v>190</v>
      </c>
      <c r="C51" s="65"/>
      <c r="D51" s="65"/>
      <c r="E51" s="70"/>
      <c r="F51" s="72">
        <v>14</v>
      </c>
      <c r="G51" s="72" t="s">
        <v>354</v>
      </c>
      <c r="H51" s="65"/>
      <c r="I51" s="65"/>
      <c r="J51" s="65"/>
      <c r="K51" s="65"/>
      <c r="L51" s="65"/>
    </row>
    <row r="52" spans="1:12" s="44" customFormat="1" hidden="1" x14ac:dyDescent="0.25">
      <c r="A52" s="63" t="s">
        <v>363</v>
      </c>
      <c r="B52" s="65"/>
      <c r="C52" s="65"/>
      <c r="D52" s="65"/>
      <c r="E52" s="70"/>
      <c r="F52" s="72">
        <v>1</v>
      </c>
      <c r="G52" s="72" t="s">
        <v>354</v>
      </c>
      <c r="H52" s="65"/>
      <c r="I52" s="65"/>
      <c r="J52" s="65"/>
      <c r="K52" s="65"/>
      <c r="L52" s="65"/>
    </row>
    <row r="53" spans="1:12" s="44" customFormat="1" hidden="1" x14ac:dyDescent="0.25">
      <c r="A53" s="63" t="s">
        <v>364</v>
      </c>
      <c r="B53" s="65"/>
      <c r="C53" s="65"/>
      <c r="D53" s="65"/>
      <c r="E53" s="70"/>
      <c r="F53" s="72">
        <v>1</v>
      </c>
      <c r="G53" s="72" t="s">
        <v>354</v>
      </c>
      <c r="H53" s="65"/>
      <c r="I53" s="65"/>
      <c r="J53" s="65"/>
      <c r="K53" s="65"/>
      <c r="L53" s="65"/>
    </row>
    <row r="54" spans="1:12" hidden="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2" s="44" customFormat="1" hidden="1" x14ac:dyDescent="0.25">
      <c r="A55" s="73" t="s">
        <v>360</v>
      </c>
      <c r="B55" s="63" t="s">
        <v>254</v>
      </c>
      <c r="C55" s="63" t="s">
        <v>174</v>
      </c>
      <c r="D55" s="63" t="s">
        <v>255</v>
      </c>
      <c r="E55" s="65"/>
      <c r="F55" s="72">
        <v>27</v>
      </c>
      <c r="G55" s="72" t="s">
        <v>354</v>
      </c>
      <c r="H55" s="65"/>
      <c r="I55" s="65"/>
      <c r="J55" s="65"/>
      <c r="K55" s="65"/>
      <c r="L55" s="65"/>
    </row>
    <row r="56" spans="1:12" s="44" customFormat="1" hidden="1" x14ac:dyDescent="0.25">
      <c r="A56" s="73" t="s">
        <v>361</v>
      </c>
      <c r="B56" s="65"/>
      <c r="C56" s="65"/>
      <c r="D56" s="65"/>
      <c r="E56" s="65"/>
      <c r="F56" s="72">
        <v>3</v>
      </c>
      <c r="G56" s="72" t="s">
        <v>354</v>
      </c>
      <c r="H56" s="65"/>
      <c r="I56" s="65"/>
      <c r="J56" s="65"/>
      <c r="K56" s="65"/>
      <c r="L56" s="65"/>
    </row>
    <row r="57" spans="1:12" s="44" customFormat="1" hidden="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2" s="44" customFormat="1" ht="45" hidden="1" x14ac:dyDescent="0.25">
      <c r="A58" s="63" t="s">
        <v>71</v>
      </c>
      <c r="B58" s="63" t="s">
        <v>92</v>
      </c>
      <c r="C58" s="63" t="s">
        <v>94</v>
      </c>
      <c r="D58" s="63" t="s">
        <v>93</v>
      </c>
      <c r="E58" s="74" t="s">
        <v>408</v>
      </c>
      <c r="F58" s="65"/>
      <c r="G58" s="72" t="s">
        <v>352</v>
      </c>
      <c r="H58" s="65"/>
      <c r="I58" s="65"/>
      <c r="J58" s="65" t="s">
        <v>11</v>
      </c>
      <c r="K58" s="65" t="s">
        <v>95</v>
      </c>
      <c r="L58" s="65" t="s">
        <v>96</v>
      </c>
    </row>
    <row r="59" spans="1:12" s="44" customFormat="1" hidden="1" x14ac:dyDescent="0.25">
      <c r="A59" s="63" t="s">
        <v>71</v>
      </c>
      <c r="B59" s="63" t="s">
        <v>406</v>
      </c>
      <c r="C59" s="65"/>
      <c r="D59" s="63" t="s">
        <v>407</v>
      </c>
      <c r="E59" s="74" t="s">
        <v>529</v>
      </c>
      <c r="F59" s="65"/>
      <c r="G59" s="65"/>
      <c r="H59" s="65"/>
      <c r="I59" s="65"/>
      <c r="J59" s="65"/>
      <c r="K59" s="65"/>
      <c r="L59" s="65"/>
    </row>
    <row r="60" spans="1:12" s="44" customFormat="1" hidden="1" x14ac:dyDescent="0.25">
      <c r="A60" s="65"/>
      <c r="B60" s="65"/>
      <c r="C60" s="65"/>
      <c r="D60" s="65"/>
      <c r="E60" s="74"/>
      <c r="F60" s="65"/>
      <c r="G60" s="65"/>
      <c r="H60" s="65"/>
      <c r="I60" s="65"/>
      <c r="J60" s="65"/>
      <c r="K60" s="65"/>
      <c r="L60" s="65"/>
    </row>
    <row r="61" spans="1:12" s="44" customFormat="1" hidden="1" x14ac:dyDescent="0.25">
      <c r="A61" s="63" t="s">
        <v>334</v>
      </c>
      <c r="B61" s="65"/>
      <c r="C61" s="65"/>
      <c r="D61" s="63" t="s">
        <v>84</v>
      </c>
      <c r="E61" s="65"/>
      <c r="F61" s="65"/>
      <c r="G61" s="65"/>
      <c r="H61" s="65"/>
      <c r="I61" s="65"/>
      <c r="J61" s="65"/>
      <c r="K61" s="65"/>
      <c r="L61" s="65"/>
    </row>
    <row r="62" spans="1:12" s="44" customFormat="1" ht="30" hidden="1" x14ac:dyDescent="0.25">
      <c r="A62" s="63" t="s">
        <v>139</v>
      </c>
      <c r="B62" s="65"/>
      <c r="C62" s="63" t="s">
        <v>83</v>
      </c>
      <c r="D62" s="65"/>
      <c r="E62" s="74" t="s">
        <v>335</v>
      </c>
      <c r="F62" s="65"/>
      <c r="G62" s="72" t="s">
        <v>352</v>
      </c>
      <c r="H62" s="65"/>
      <c r="I62" s="65"/>
      <c r="J62" s="65"/>
      <c r="K62" s="65"/>
      <c r="L62" s="65"/>
    </row>
    <row r="63" spans="1:12" s="44" customFormat="1" hidden="1" x14ac:dyDescent="0.25">
      <c r="A63" s="63" t="s">
        <v>140</v>
      </c>
      <c r="B63" s="63" t="s">
        <v>82</v>
      </c>
      <c r="C63" s="63" t="s">
        <v>270</v>
      </c>
      <c r="D63" s="65"/>
      <c r="E63" s="70" t="s">
        <v>85</v>
      </c>
      <c r="F63" s="65"/>
      <c r="G63" s="65"/>
      <c r="H63" s="65"/>
      <c r="I63" s="65"/>
      <c r="J63" s="65"/>
      <c r="K63" s="65"/>
      <c r="L63" s="65"/>
    </row>
    <row r="64" spans="1:12" s="44" customFormat="1" hidden="1" x14ac:dyDescent="0.25">
      <c r="A64" s="63" t="s">
        <v>337</v>
      </c>
      <c r="B64" s="63" t="s">
        <v>336</v>
      </c>
      <c r="C64" s="63" t="s">
        <v>83</v>
      </c>
      <c r="D64" s="65"/>
      <c r="E64" s="65"/>
      <c r="F64" s="65"/>
      <c r="G64" s="65"/>
      <c r="H64" s="65"/>
      <c r="I64" s="65"/>
      <c r="J64" s="65"/>
      <c r="K64" s="65"/>
      <c r="L64" s="65"/>
    </row>
    <row r="65" spans="1:12" s="44" customFormat="1" hidden="1" x14ac:dyDescent="0.25">
      <c r="A65" s="63" t="s">
        <v>413</v>
      </c>
      <c r="B65" s="65"/>
      <c r="C65" s="63" t="s">
        <v>412</v>
      </c>
      <c r="D65" s="65"/>
      <c r="E65" s="65"/>
      <c r="F65" s="65"/>
      <c r="G65" s="65"/>
      <c r="H65" s="65"/>
      <c r="I65" s="65"/>
      <c r="J65" s="65"/>
      <c r="K65" s="65"/>
      <c r="L65" s="65"/>
    </row>
    <row r="66" spans="1:12" x14ac:dyDescent="0.25">
      <c r="A66" s="55" t="s">
        <v>604</v>
      </c>
      <c r="B66" s="55" t="s">
        <v>258</v>
      </c>
      <c r="C66" s="55" t="s">
        <v>257</v>
      </c>
      <c r="D66" s="54"/>
      <c r="E66" s="66" t="s">
        <v>252</v>
      </c>
      <c r="F66" s="57">
        <v>3</v>
      </c>
      <c r="G66" s="57" t="s">
        <v>359</v>
      </c>
      <c r="H66" s="54"/>
      <c r="I66" s="54"/>
      <c r="J66" s="54"/>
      <c r="K66" s="54"/>
      <c r="L66" s="54"/>
    </row>
    <row r="67" spans="1:12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12" x14ac:dyDescent="0.25">
      <c r="A68" s="6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12" hidden="1" x14ac:dyDescent="0.25">
      <c r="A69" s="63" t="s">
        <v>238</v>
      </c>
      <c r="B69" s="55" t="s">
        <v>309</v>
      </c>
      <c r="C69" s="55" t="s">
        <v>309</v>
      </c>
      <c r="D69" s="55" t="s">
        <v>310</v>
      </c>
      <c r="E69" s="54"/>
      <c r="F69" s="54"/>
      <c r="G69" s="54"/>
      <c r="H69" s="54"/>
      <c r="I69" s="54"/>
      <c r="J69" s="54"/>
      <c r="K69" s="54"/>
      <c r="L69" s="54"/>
    </row>
    <row r="70" spans="1:12" hidden="1" x14ac:dyDescent="0.25">
      <c r="A70" s="63" t="s">
        <v>63</v>
      </c>
      <c r="B70" s="55" t="s">
        <v>324</v>
      </c>
      <c r="C70" s="55" t="s">
        <v>172</v>
      </c>
      <c r="D70" s="55" t="s">
        <v>325</v>
      </c>
      <c r="E70" s="54"/>
      <c r="F70" s="57">
        <v>4</v>
      </c>
      <c r="G70" s="57" t="s">
        <v>358</v>
      </c>
      <c r="H70" s="54"/>
      <c r="I70" s="54"/>
      <c r="J70" s="54"/>
      <c r="K70" s="54"/>
      <c r="L70" s="54"/>
    </row>
    <row r="71" spans="1:12" x14ac:dyDescent="0.25">
      <c r="A71" s="55" t="s">
        <v>427</v>
      </c>
      <c r="B71" s="55" t="s">
        <v>426</v>
      </c>
      <c r="C71" s="55">
        <v>23166017</v>
      </c>
      <c r="D71" s="54"/>
      <c r="E71" s="54"/>
      <c r="F71" s="54"/>
      <c r="G71" s="54"/>
      <c r="H71" s="54"/>
      <c r="I71" s="54"/>
      <c r="J71" s="54"/>
      <c r="K71" s="54"/>
      <c r="L71" s="54"/>
    </row>
    <row r="72" spans="1:12" x14ac:dyDescent="0.25">
      <c r="A72" s="55"/>
      <c r="B72" s="55"/>
      <c r="C72" s="55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30" x14ac:dyDescent="0.25">
      <c r="A73" s="55" t="s">
        <v>533</v>
      </c>
      <c r="B73" s="55" t="s">
        <v>282</v>
      </c>
      <c r="C73" s="55" t="s">
        <v>534</v>
      </c>
      <c r="D73" s="55" t="s">
        <v>278</v>
      </c>
      <c r="E73" s="66" t="s">
        <v>279</v>
      </c>
      <c r="F73" s="57" t="s">
        <v>280</v>
      </c>
      <c r="G73" s="57" t="s">
        <v>328</v>
      </c>
      <c r="H73" s="54"/>
      <c r="I73" s="54"/>
      <c r="J73" s="54"/>
      <c r="K73" s="54" t="s">
        <v>281</v>
      </c>
      <c r="L73" s="54"/>
    </row>
    <row r="74" spans="1:12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1:12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45" hidden="1" x14ac:dyDescent="0.25">
      <c r="A76" s="55" t="s">
        <v>97</v>
      </c>
      <c r="B76" s="55" t="s">
        <v>98</v>
      </c>
      <c r="C76" s="55" t="s">
        <v>99</v>
      </c>
      <c r="D76" s="55" t="s">
        <v>130</v>
      </c>
      <c r="E76" s="66" t="s">
        <v>100</v>
      </c>
      <c r="F76" s="54"/>
      <c r="G76" s="54"/>
      <c r="H76" s="54"/>
      <c r="I76" s="64" t="s">
        <v>17</v>
      </c>
      <c r="J76" s="54"/>
      <c r="K76" s="54" t="s">
        <v>101</v>
      </c>
      <c r="L76" s="54" t="s">
        <v>102</v>
      </c>
    </row>
    <row r="77" spans="1:12" hidden="1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5.5" hidden="1" x14ac:dyDescent="0.25">
      <c r="A78" s="63" t="s">
        <v>104</v>
      </c>
      <c r="B78" s="55" t="s">
        <v>105</v>
      </c>
      <c r="C78" s="55" t="s">
        <v>106</v>
      </c>
      <c r="D78" s="55" t="s">
        <v>107</v>
      </c>
      <c r="E78" s="66" t="s">
        <v>108</v>
      </c>
      <c r="F78" s="54"/>
      <c r="G78" s="57" t="s">
        <v>352</v>
      </c>
      <c r="H78" s="54"/>
      <c r="I78" s="54"/>
      <c r="J78" s="54"/>
      <c r="K78" s="54"/>
      <c r="L78" s="54"/>
    </row>
    <row r="79" spans="1:12" hidden="1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30" hidden="1" x14ac:dyDescent="0.25">
      <c r="A80" s="63" t="s">
        <v>110</v>
      </c>
      <c r="B80" s="55" t="s">
        <v>111</v>
      </c>
      <c r="C80" s="54"/>
      <c r="D80" s="55" t="s">
        <v>150</v>
      </c>
      <c r="E80" s="66" t="s">
        <v>112</v>
      </c>
      <c r="F80" s="54"/>
      <c r="G80" s="57" t="s">
        <v>352</v>
      </c>
      <c r="H80" s="54"/>
      <c r="I80" s="54"/>
      <c r="J80" s="54"/>
      <c r="K80" s="54" t="s">
        <v>113</v>
      </c>
      <c r="L80" s="54"/>
    </row>
    <row r="81" spans="1:12" hidden="1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x14ac:dyDescent="0.25">
      <c r="A82" s="75" t="s">
        <v>46</v>
      </c>
      <c r="B82" s="55" t="s">
        <v>128</v>
      </c>
      <c r="C82" s="55" t="s">
        <v>339</v>
      </c>
      <c r="D82" s="55" t="s">
        <v>126</v>
      </c>
      <c r="E82" s="66" t="s">
        <v>129</v>
      </c>
      <c r="F82" s="54"/>
      <c r="G82" s="54"/>
      <c r="H82" s="54"/>
      <c r="I82" s="54"/>
      <c r="J82" s="54"/>
      <c r="K82" s="54"/>
      <c r="L82" s="54"/>
    </row>
    <row r="83" spans="1:12" x14ac:dyDescent="0.25">
      <c r="A83" s="75" t="s">
        <v>46</v>
      </c>
      <c r="B83" s="55" t="s">
        <v>208</v>
      </c>
      <c r="C83" s="55" t="s">
        <v>389</v>
      </c>
      <c r="D83" s="54"/>
      <c r="E83" s="66"/>
      <c r="F83" s="54"/>
      <c r="G83" s="54"/>
      <c r="H83" s="54"/>
      <c r="I83" s="54"/>
      <c r="J83" s="54"/>
      <c r="K83" s="54"/>
      <c r="L83" s="54"/>
    </row>
    <row r="84" spans="1:12" x14ac:dyDescent="0.25">
      <c r="A84" s="75" t="s">
        <v>46</v>
      </c>
      <c r="B84" s="55" t="s">
        <v>200</v>
      </c>
      <c r="C84" s="55" t="s">
        <v>186</v>
      </c>
      <c r="D84" s="55" t="s">
        <v>187</v>
      </c>
      <c r="E84" s="66" t="s">
        <v>199</v>
      </c>
      <c r="F84" s="54"/>
      <c r="G84" s="54"/>
      <c r="H84" s="54"/>
      <c r="I84" s="54"/>
      <c r="J84" s="54"/>
      <c r="K84" s="54"/>
      <c r="L84" s="54"/>
    </row>
    <row r="85" spans="1:12" x14ac:dyDescent="0.25">
      <c r="A85" s="75" t="s">
        <v>46</v>
      </c>
      <c r="B85" s="55" t="s">
        <v>201</v>
      </c>
      <c r="C85" s="54"/>
      <c r="D85" s="55" t="s">
        <v>283</v>
      </c>
      <c r="E85" s="66" t="s">
        <v>202</v>
      </c>
      <c r="F85" s="57" t="s">
        <v>405</v>
      </c>
      <c r="G85" s="57" t="s">
        <v>353</v>
      </c>
      <c r="H85" s="56" t="s">
        <v>530</v>
      </c>
      <c r="I85" s="54"/>
      <c r="J85" s="54"/>
      <c r="K85" s="54"/>
      <c r="L85" s="54"/>
    </row>
    <row r="86" spans="1:12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s="44" customFormat="1" hidden="1" x14ac:dyDescent="0.25">
      <c r="A87" s="63" t="s">
        <v>127</v>
      </c>
      <c r="B87" s="63" t="s">
        <v>159</v>
      </c>
      <c r="C87" s="63" t="s">
        <v>160</v>
      </c>
      <c r="D87" s="63" t="s">
        <v>161</v>
      </c>
      <c r="E87" s="70"/>
      <c r="F87" s="65"/>
      <c r="G87" s="72" t="s">
        <v>352</v>
      </c>
      <c r="H87" s="65"/>
      <c r="I87" s="65"/>
      <c r="J87" s="65"/>
      <c r="K87" s="65"/>
      <c r="L87" s="65"/>
    </row>
    <row r="88" spans="1:12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ht="30" x14ac:dyDescent="0.25">
      <c r="A89" s="55" t="s">
        <v>131</v>
      </c>
      <c r="B89" s="55" t="s">
        <v>132</v>
      </c>
      <c r="C89" s="55" t="s">
        <v>133</v>
      </c>
      <c r="D89" s="54"/>
      <c r="E89" s="67" t="s">
        <v>295</v>
      </c>
      <c r="F89" s="54"/>
      <c r="G89" s="57" t="s">
        <v>352</v>
      </c>
      <c r="H89" s="54"/>
      <c r="I89" s="54"/>
      <c r="J89" s="54"/>
      <c r="K89" s="54"/>
      <c r="L89" s="54" t="s">
        <v>296</v>
      </c>
    </row>
    <row r="90" spans="1:12" x14ac:dyDescent="0.25">
      <c r="A90" s="55" t="s">
        <v>411</v>
      </c>
      <c r="B90" s="54"/>
      <c r="C90" s="55" t="s">
        <v>410</v>
      </c>
      <c r="D90" s="55">
        <v>22127301</v>
      </c>
      <c r="E90" s="54"/>
      <c r="F90" s="54"/>
      <c r="G90" s="54"/>
      <c r="H90" s="54"/>
      <c r="I90" s="54"/>
      <c r="J90" s="54"/>
      <c r="K90" s="54"/>
      <c r="L90" s="54"/>
    </row>
    <row r="91" spans="1:12" x14ac:dyDescent="0.25">
      <c r="A91" s="55" t="s">
        <v>596</v>
      </c>
      <c r="B91" s="55" t="s">
        <v>444</v>
      </c>
      <c r="C91" s="54"/>
      <c r="D91" s="55" t="s">
        <v>445</v>
      </c>
      <c r="E91" s="54"/>
      <c r="F91" s="54"/>
      <c r="G91" s="54"/>
      <c r="H91" s="54"/>
      <c r="I91" s="54"/>
      <c r="J91" s="54"/>
      <c r="K91" s="54"/>
      <c r="L91" s="54"/>
    </row>
    <row r="92" spans="1:12" s="44" customFormat="1" hidden="1" x14ac:dyDescent="0.25">
      <c r="A92" s="63" t="s">
        <v>134</v>
      </c>
      <c r="B92" s="63" t="s">
        <v>136</v>
      </c>
      <c r="C92" s="63" t="s">
        <v>137</v>
      </c>
      <c r="D92" s="63" t="s">
        <v>138</v>
      </c>
      <c r="E92" s="70" t="s">
        <v>135</v>
      </c>
      <c r="F92" s="72">
        <v>1</v>
      </c>
      <c r="G92" s="72" t="s">
        <v>352</v>
      </c>
      <c r="H92" s="65"/>
      <c r="I92" s="65"/>
      <c r="J92" s="65"/>
      <c r="K92" s="65"/>
      <c r="L92" s="65"/>
    </row>
    <row r="93" spans="1:12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ht="45" x14ac:dyDescent="0.25">
      <c r="A94" s="55" t="s">
        <v>176</v>
      </c>
      <c r="B94" s="55" t="s">
        <v>155</v>
      </c>
      <c r="C94" s="55" t="s">
        <v>156</v>
      </c>
      <c r="D94" s="54"/>
      <c r="E94" s="67" t="s">
        <v>297</v>
      </c>
      <c r="F94" s="57">
        <v>5</v>
      </c>
      <c r="G94" s="57" t="s">
        <v>357</v>
      </c>
      <c r="H94" s="56" t="s">
        <v>158</v>
      </c>
      <c r="I94" s="54"/>
      <c r="J94" s="54"/>
      <c r="K94" s="54" t="s">
        <v>157</v>
      </c>
      <c r="L94" s="54"/>
    </row>
    <row r="95" spans="1:12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hidden="1" x14ac:dyDescent="0.25">
      <c r="A96" s="63" t="s">
        <v>177</v>
      </c>
      <c r="B96" s="55" t="s">
        <v>169</v>
      </c>
      <c r="C96" s="55" t="s">
        <v>166</v>
      </c>
      <c r="D96" s="54"/>
      <c r="E96" s="54"/>
      <c r="F96" s="54"/>
      <c r="G96" s="57" t="s">
        <v>352</v>
      </c>
      <c r="H96" s="54"/>
      <c r="I96" s="54"/>
      <c r="J96" s="54"/>
      <c r="K96" s="54"/>
      <c r="L96" s="54"/>
    </row>
    <row r="97" spans="1:12" hidden="1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hidden="1" x14ac:dyDescent="0.25">
      <c r="A98" s="63" t="s">
        <v>167</v>
      </c>
      <c r="B98" s="55" t="s">
        <v>175</v>
      </c>
      <c r="C98" s="55" t="s">
        <v>168</v>
      </c>
      <c r="D98" s="55" t="s">
        <v>420</v>
      </c>
      <c r="E98" s="54"/>
      <c r="F98" s="54"/>
      <c r="G98" s="57" t="s">
        <v>352</v>
      </c>
      <c r="H98" s="54"/>
      <c r="I98" s="54"/>
      <c r="J98" s="54"/>
      <c r="K98" s="54"/>
      <c r="L98" s="54"/>
    </row>
    <row r="99" spans="1:12" ht="22.5" hidden="1" x14ac:dyDescent="0.25">
      <c r="A99" s="63" t="s">
        <v>416</v>
      </c>
      <c r="B99" s="55" t="s">
        <v>418</v>
      </c>
      <c r="C99" s="55" t="s">
        <v>419</v>
      </c>
      <c r="D99" s="55" t="s">
        <v>424</v>
      </c>
      <c r="E99" s="54"/>
      <c r="F99" s="54"/>
      <c r="G99" s="54"/>
      <c r="H99" s="54"/>
      <c r="I99" s="54"/>
      <c r="J99" s="54"/>
      <c r="K99" s="54"/>
      <c r="L99" s="54"/>
    </row>
    <row r="100" spans="1:12" hidden="1" x14ac:dyDescent="0.25">
      <c r="A100" s="63" t="s">
        <v>421</v>
      </c>
      <c r="B100" s="55" t="s">
        <v>422</v>
      </c>
      <c r="C100" s="55" t="s">
        <v>423</v>
      </c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hidden="1" x14ac:dyDescent="0.25">
      <c r="A101" s="63" t="s">
        <v>416</v>
      </c>
      <c r="B101" s="54"/>
      <c r="C101" s="55" t="s">
        <v>417</v>
      </c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s="46" customFormat="1" x14ac:dyDescent="0.25">
      <c r="A102" s="76" t="s">
        <v>591</v>
      </c>
      <c r="B102" s="76" t="s">
        <v>414</v>
      </c>
      <c r="C102" s="76" t="s">
        <v>415</v>
      </c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5">
      <c r="A103" s="63"/>
      <c r="B103" s="55"/>
      <c r="C103" s="55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hidden="1" x14ac:dyDescent="0.25">
      <c r="A104" s="63" t="s">
        <v>355</v>
      </c>
      <c r="B104" s="55" t="s">
        <v>369</v>
      </c>
      <c r="C104" s="55" t="s">
        <v>370</v>
      </c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idden="1" x14ac:dyDescent="0.25">
      <c r="A105" s="63" t="s">
        <v>355</v>
      </c>
      <c r="B105" s="55" t="s">
        <v>356</v>
      </c>
      <c r="C105" s="55" t="s">
        <v>333</v>
      </c>
      <c r="D105" s="54"/>
      <c r="E105" s="54"/>
      <c r="F105" s="57">
        <v>40</v>
      </c>
      <c r="G105" s="57" t="s">
        <v>354</v>
      </c>
      <c r="H105" s="54"/>
      <c r="I105" s="54"/>
      <c r="J105" s="54"/>
      <c r="K105" s="54"/>
      <c r="L105" s="54"/>
    </row>
    <row r="106" spans="1:12" hidden="1" x14ac:dyDescent="0.25">
      <c r="A106" s="63" t="s">
        <v>366</v>
      </c>
      <c r="B106" s="55" t="s">
        <v>365</v>
      </c>
      <c r="C106" s="55" t="s">
        <v>333</v>
      </c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x14ac:dyDescent="0.25">
      <c r="A107" s="55" t="s">
        <v>597</v>
      </c>
      <c r="B107" s="55" t="s">
        <v>170</v>
      </c>
      <c r="C107" s="55" t="s">
        <v>340</v>
      </c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x14ac:dyDescent="0.25">
      <c r="A108" s="55" t="s">
        <v>598</v>
      </c>
      <c r="B108" s="55" t="s">
        <v>391</v>
      </c>
      <c r="C108" s="55" t="s">
        <v>269</v>
      </c>
      <c r="D108" s="54"/>
      <c r="E108" s="67" t="s">
        <v>390</v>
      </c>
      <c r="F108" s="54"/>
      <c r="G108" s="54"/>
      <c r="H108" s="56">
        <v>1391</v>
      </c>
      <c r="I108" s="54"/>
      <c r="J108" s="54"/>
      <c r="K108" s="54"/>
      <c r="L108" s="54"/>
    </row>
    <row r="109" spans="1:12" ht="105" x14ac:dyDescent="0.25">
      <c r="A109" s="55" t="s">
        <v>599</v>
      </c>
      <c r="B109" s="55" t="s">
        <v>600</v>
      </c>
      <c r="C109" s="55"/>
      <c r="D109" s="55" t="s">
        <v>601</v>
      </c>
      <c r="E109" s="54"/>
      <c r="F109" s="57">
        <v>24</v>
      </c>
      <c r="G109" s="57" t="s">
        <v>354</v>
      </c>
      <c r="H109" s="56">
        <v>1385</v>
      </c>
      <c r="I109" s="64">
        <v>388.64</v>
      </c>
      <c r="J109" s="78">
        <v>43438</v>
      </c>
      <c r="K109" s="54" t="s">
        <v>425</v>
      </c>
      <c r="L109" s="54"/>
    </row>
    <row r="110" spans="1:12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78"/>
      <c r="K110" s="54"/>
      <c r="L110" s="54"/>
    </row>
    <row r="111" spans="1:12" x14ac:dyDescent="0.25">
      <c r="A111" s="55" t="s">
        <v>178</v>
      </c>
      <c r="B111" s="55"/>
      <c r="C111" s="54"/>
      <c r="D111" s="55" t="s">
        <v>179</v>
      </c>
      <c r="E111" s="66" t="s">
        <v>180</v>
      </c>
      <c r="F111" s="57">
        <v>1</v>
      </c>
      <c r="G111" s="54"/>
      <c r="H111" s="56">
        <v>1392</v>
      </c>
      <c r="I111" s="64">
        <v>388.64</v>
      </c>
      <c r="J111" s="79">
        <v>43447</v>
      </c>
      <c r="K111" s="54"/>
      <c r="L111" s="54"/>
    </row>
    <row r="112" spans="1:12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s="44" customFormat="1" hidden="1" x14ac:dyDescent="0.25">
      <c r="A113" s="63" t="s">
        <v>181</v>
      </c>
      <c r="B113" s="63" t="s">
        <v>182</v>
      </c>
      <c r="C113" s="63" t="s">
        <v>183</v>
      </c>
      <c r="D113" s="63" t="s">
        <v>184</v>
      </c>
      <c r="E113" s="70" t="s">
        <v>185</v>
      </c>
      <c r="F113" s="65"/>
      <c r="G113" s="65"/>
      <c r="H113" s="65"/>
      <c r="I113" s="65"/>
      <c r="J113" s="65"/>
      <c r="K113" s="65"/>
      <c r="L113" s="65"/>
    </row>
    <row r="114" spans="1:12" hidden="1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s="44" customFormat="1" hidden="1" x14ac:dyDescent="0.25">
      <c r="A115" s="63" t="s">
        <v>195</v>
      </c>
      <c r="B115" s="63" t="s">
        <v>196</v>
      </c>
      <c r="C115" s="63" t="s">
        <v>197</v>
      </c>
      <c r="D115" s="65"/>
      <c r="E115" s="70" t="s">
        <v>198</v>
      </c>
      <c r="F115" s="65"/>
      <c r="G115" s="65"/>
      <c r="H115" s="65"/>
      <c r="I115" s="65"/>
      <c r="J115" s="65"/>
      <c r="K115" s="65"/>
      <c r="L115" s="65"/>
    </row>
    <row r="116" spans="1:12" hidden="1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hidden="1" x14ac:dyDescent="0.25">
      <c r="A117" s="63" t="s">
        <v>207</v>
      </c>
      <c r="B117" s="55" t="s">
        <v>204</v>
      </c>
      <c r="C117" s="55" t="s">
        <v>205</v>
      </c>
      <c r="D117" s="55" t="s">
        <v>206</v>
      </c>
      <c r="E117" s="54"/>
      <c r="F117" s="54"/>
      <c r="G117" s="54"/>
      <c r="H117" s="54"/>
      <c r="I117" s="54"/>
      <c r="J117" s="54"/>
      <c r="K117" s="54"/>
      <c r="L117" s="54"/>
    </row>
    <row r="118" spans="1:12" ht="25.5" hidden="1" x14ac:dyDescent="0.25">
      <c r="A118" s="63" t="s">
        <v>223</v>
      </c>
      <c r="B118" s="55" t="s">
        <v>224</v>
      </c>
      <c r="C118" s="55" t="s">
        <v>225</v>
      </c>
      <c r="D118" s="54"/>
      <c r="E118" s="66" t="s">
        <v>226</v>
      </c>
      <c r="F118" s="54"/>
      <c r="G118" s="54"/>
      <c r="H118" s="54"/>
      <c r="I118" s="54"/>
      <c r="J118" s="54"/>
      <c r="K118" s="54"/>
      <c r="L118" s="54"/>
    </row>
    <row r="119" spans="1:12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</row>
    <row r="120" spans="1:12" x14ac:dyDescent="0.25">
      <c r="A120" s="55" t="s">
        <v>210</v>
      </c>
      <c r="B120" s="55" t="s">
        <v>211</v>
      </c>
      <c r="C120" s="55" t="s">
        <v>212</v>
      </c>
      <c r="D120" s="55" t="s">
        <v>213</v>
      </c>
      <c r="E120" s="66" t="s">
        <v>214</v>
      </c>
      <c r="F120" s="57">
        <v>6</v>
      </c>
      <c r="G120" s="57" t="s">
        <v>354</v>
      </c>
      <c r="H120" s="54"/>
      <c r="I120" s="54"/>
      <c r="J120" s="54"/>
      <c r="K120" s="54"/>
      <c r="L120" s="54"/>
    </row>
    <row r="121" spans="1:12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</row>
    <row r="122" spans="1:12" s="44" customFormat="1" hidden="1" x14ac:dyDescent="0.25">
      <c r="A122" s="63" t="s">
        <v>216</v>
      </c>
      <c r="B122" s="63" t="s">
        <v>215</v>
      </c>
      <c r="C122" s="63" t="s">
        <v>385</v>
      </c>
      <c r="D122" s="65"/>
      <c r="E122" s="70" t="s">
        <v>217</v>
      </c>
      <c r="F122" s="72">
        <v>2</v>
      </c>
      <c r="G122" s="72" t="s">
        <v>353</v>
      </c>
      <c r="H122" s="65"/>
      <c r="I122" s="65"/>
      <c r="J122" s="65"/>
      <c r="K122" s="65"/>
      <c r="L122" s="65"/>
    </row>
    <row r="123" spans="1:12" hidden="1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</row>
    <row r="124" spans="1:12" s="44" customFormat="1" hidden="1" x14ac:dyDescent="0.25">
      <c r="A124" s="63" t="s">
        <v>218</v>
      </c>
      <c r="B124" s="63" t="s">
        <v>219</v>
      </c>
      <c r="C124" s="65"/>
      <c r="D124" s="63" t="s">
        <v>220</v>
      </c>
      <c r="E124" s="70" t="s">
        <v>231</v>
      </c>
      <c r="F124" s="65"/>
      <c r="G124" s="72" t="s">
        <v>352</v>
      </c>
      <c r="H124" s="65"/>
      <c r="I124" s="65"/>
      <c r="J124" s="65"/>
      <c r="K124" s="65"/>
      <c r="L124" s="65"/>
    </row>
    <row r="125" spans="1:12" s="44" customFormat="1" hidden="1" x14ac:dyDescent="0.25">
      <c r="A125" s="63" t="s">
        <v>392</v>
      </c>
      <c r="B125" s="65"/>
      <c r="C125" s="65"/>
      <c r="D125" s="63" t="s">
        <v>428</v>
      </c>
      <c r="E125" s="65"/>
      <c r="F125" s="65"/>
      <c r="G125" s="65"/>
      <c r="H125" s="65"/>
      <c r="I125" s="65"/>
      <c r="J125" s="65"/>
      <c r="K125" s="65"/>
      <c r="L125" s="65"/>
    </row>
    <row r="126" spans="1:12" hidden="1" x14ac:dyDescent="0.25">
      <c r="A126" s="55" t="s">
        <v>227</v>
      </c>
      <c r="B126" s="55" t="s">
        <v>228</v>
      </c>
      <c r="C126" s="54"/>
      <c r="D126" s="55" t="s">
        <v>229</v>
      </c>
      <c r="E126" s="66" t="s">
        <v>230</v>
      </c>
      <c r="F126" s="54"/>
      <c r="G126" s="57" t="s">
        <v>352</v>
      </c>
      <c r="H126" s="54"/>
      <c r="I126" s="54"/>
      <c r="J126" s="54"/>
      <c r="K126" s="54"/>
      <c r="L126" s="54"/>
    </row>
    <row r="127" spans="1:12" hidden="1" x14ac:dyDescent="0.2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</row>
    <row r="128" spans="1:12" s="44" customFormat="1" hidden="1" x14ac:dyDescent="0.25">
      <c r="A128" s="63" t="s">
        <v>232</v>
      </c>
      <c r="B128" s="65"/>
      <c r="C128" s="65"/>
      <c r="D128" s="65"/>
      <c r="E128" s="70" t="s">
        <v>233</v>
      </c>
      <c r="F128" s="65"/>
      <c r="G128" s="65"/>
      <c r="H128" s="65"/>
      <c r="I128" s="65"/>
      <c r="J128" s="65"/>
      <c r="K128" s="65"/>
      <c r="L128" s="65"/>
    </row>
    <row r="129" spans="1:12" x14ac:dyDescent="0.2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spans="1:12" x14ac:dyDescent="0.25">
      <c r="A130" s="55" t="s">
        <v>236</v>
      </c>
      <c r="B130" s="55" t="s">
        <v>235</v>
      </c>
      <c r="C130" s="55" t="s">
        <v>234</v>
      </c>
      <c r="D130" s="55" t="s">
        <v>602</v>
      </c>
      <c r="E130" s="66" t="s">
        <v>237</v>
      </c>
      <c r="F130" s="54"/>
      <c r="G130" s="54"/>
      <c r="H130" s="54"/>
      <c r="I130" s="54"/>
      <c r="J130" s="54"/>
      <c r="K130" s="54"/>
      <c r="L130" s="54"/>
    </row>
    <row r="131" spans="1:12" x14ac:dyDescent="0.2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spans="1:12" s="44" customFormat="1" hidden="1" x14ac:dyDescent="0.25">
      <c r="A132" s="63" t="s">
        <v>238</v>
      </c>
      <c r="B132" s="63" t="s">
        <v>239</v>
      </c>
      <c r="C132" s="65"/>
      <c r="D132" s="63" t="s">
        <v>240</v>
      </c>
      <c r="E132" s="65"/>
      <c r="F132" s="65"/>
      <c r="G132" s="65"/>
      <c r="H132" s="65"/>
      <c r="I132" s="65"/>
      <c r="J132" s="65"/>
      <c r="K132" s="65"/>
      <c r="L132" s="65"/>
    </row>
    <row r="133" spans="1:12" s="44" customFormat="1" hidden="1" x14ac:dyDescent="0.25">
      <c r="A133" s="63" t="s">
        <v>238</v>
      </c>
      <c r="B133" s="63" t="s">
        <v>321</v>
      </c>
      <c r="C133" s="65"/>
      <c r="D133" s="63" t="s">
        <v>322</v>
      </c>
      <c r="E133" s="65"/>
      <c r="F133" s="65"/>
      <c r="G133" s="65"/>
      <c r="H133" s="65"/>
      <c r="I133" s="65"/>
      <c r="J133" s="65"/>
      <c r="K133" s="65"/>
      <c r="L133" s="65"/>
    </row>
    <row r="134" spans="1:12" s="44" customFormat="1" hidden="1" x14ac:dyDescent="0.25">
      <c r="A134" s="63" t="s">
        <v>244</v>
      </c>
      <c r="B134" s="63" t="s">
        <v>245</v>
      </c>
      <c r="C134" s="65"/>
      <c r="D134" s="63" t="s">
        <v>247</v>
      </c>
      <c r="E134" s="70" t="s">
        <v>248</v>
      </c>
      <c r="F134" s="65"/>
      <c r="G134" s="65"/>
      <c r="H134" s="72" t="s">
        <v>246</v>
      </c>
      <c r="I134" s="65"/>
      <c r="J134" s="65"/>
      <c r="K134" s="65"/>
      <c r="L134" s="65"/>
    </row>
    <row r="135" spans="1:12" s="44" customFormat="1" hidden="1" x14ac:dyDescent="0.2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</row>
    <row r="136" spans="1:12" s="44" customFormat="1" hidden="1" x14ac:dyDescent="0.25">
      <c r="A136" s="63" t="s">
        <v>253</v>
      </c>
      <c r="B136" s="63" t="s">
        <v>298</v>
      </c>
      <c r="C136" s="63" t="s">
        <v>299</v>
      </c>
      <c r="D136" s="65"/>
      <c r="E136" s="65"/>
      <c r="F136" s="65"/>
      <c r="G136" s="65"/>
      <c r="H136" s="65"/>
      <c r="I136" s="65"/>
      <c r="J136" s="65"/>
      <c r="K136" s="65"/>
      <c r="L136" s="65"/>
    </row>
    <row r="137" spans="1:12" s="44" customFormat="1" hidden="1" x14ac:dyDescent="0.2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</row>
    <row r="138" spans="1:12" s="44" customFormat="1" ht="30" hidden="1" x14ac:dyDescent="0.25">
      <c r="A138" s="63" t="s">
        <v>300</v>
      </c>
      <c r="B138" s="63" t="s">
        <v>301</v>
      </c>
      <c r="C138" s="63" t="s">
        <v>302</v>
      </c>
      <c r="D138" s="63" t="s">
        <v>303</v>
      </c>
      <c r="E138" s="74" t="s">
        <v>304</v>
      </c>
      <c r="F138" s="72">
        <v>3</v>
      </c>
      <c r="G138" s="72" t="s">
        <v>305</v>
      </c>
      <c r="H138" s="65"/>
      <c r="I138" s="65"/>
      <c r="J138" s="65"/>
      <c r="K138" s="65"/>
      <c r="L138" s="65"/>
    </row>
    <row r="139" spans="1:12" s="44" customFormat="1" hidden="1" x14ac:dyDescent="0.25">
      <c r="A139" s="63" t="s">
        <v>300</v>
      </c>
      <c r="B139" s="63" t="s">
        <v>393</v>
      </c>
      <c r="C139" s="65"/>
      <c r="D139" s="63" t="s">
        <v>394</v>
      </c>
      <c r="E139" s="74"/>
      <c r="F139" s="65"/>
      <c r="G139" s="65"/>
      <c r="H139" s="72" t="s">
        <v>528</v>
      </c>
      <c r="I139" s="65"/>
      <c r="J139" s="65"/>
      <c r="K139" s="65"/>
      <c r="L139" s="65"/>
    </row>
    <row r="140" spans="1:12" s="44" customFormat="1" hidden="1" x14ac:dyDescent="0.25">
      <c r="A140" s="63" t="s">
        <v>300</v>
      </c>
      <c r="B140" s="63" t="s">
        <v>378</v>
      </c>
      <c r="C140" s="63">
        <v>22508202</v>
      </c>
      <c r="D140" s="65"/>
      <c r="E140" s="65"/>
      <c r="F140" s="65"/>
      <c r="G140" s="65"/>
      <c r="H140" s="65"/>
      <c r="I140" s="65"/>
      <c r="J140" s="65"/>
      <c r="K140" s="65"/>
      <c r="L140" s="65"/>
    </row>
    <row r="141" spans="1:12" s="44" customFormat="1" hidden="1" x14ac:dyDescent="0.2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</row>
    <row r="142" spans="1:12" s="44" customFormat="1" ht="30" hidden="1" x14ac:dyDescent="0.25">
      <c r="A142" s="63" t="s">
        <v>104</v>
      </c>
      <c r="B142" s="65"/>
      <c r="C142" s="63" t="s">
        <v>105</v>
      </c>
      <c r="D142" s="63" t="s">
        <v>106</v>
      </c>
      <c r="E142" s="74" t="s">
        <v>108</v>
      </c>
      <c r="F142" s="65"/>
      <c r="G142" s="65"/>
      <c r="H142" s="65"/>
      <c r="I142" s="65"/>
      <c r="J142" s="65"/>
      <c r="K142" s="65"/>
      <c r="L142" s="65"/>
    </row>
    <row r="143" spans="1:12" s="44" customFormat="1" hidden="1" x14ac:dyDescent="0.2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</row>
    <row r="144" spans="1:12" s="44" customFormat="1" ht="30" hidden="1" x14ac:dyDescent="0.25">
      <c r="A144" s="63" t="s">
        <v>329</v>
      </c>
      <c r="B144" s="63" t="s">
        <v>330</v>
      </c>
      <c r="C144" s="63" t="s">
        <v>338</v>
      </c>
      <c r="D144" s="63">
        <v>62003468</v>
      </c>
      <c r="E144" s="74" t="s">
        <v>331</v>
      </c>
      <c r="F144" s="72">
        <v>1</v>
      </c>
      <c r="G144" s="72" t="s">
        <v>352</v>
      </c>
      <c r="H144" s="65"/>
      <c r="I144" s="65"/>
      <c r="J144" s="65"/>
      <c r="K144" s="65" t="s">
        <v>332</v>
      </c>
      <c r="L144" s="65"/>
    </row>
    <row r="145" spans="1:12" s="44" customFormat="1" hidden="1" x14ac:dyDescent="0.2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</row>
    <row r="146" spans="1:12" s="44" customFormat="1" hidden="1" x14ac:dyDescent="0.25">
      <c r="A146" s="63" t="s">
        <v>341</v>
      </c>
      <c r="B146" s="63" t="s">
        <v>342</v>
      </c>
      <c r="C146" s="63" t="s">
        <v>343</v>
      </c>
      <c r="D146" s="65"/>
      <c r="E146" s="74" t="s">
        <v>344</v>
      </c>
      <c r="F146" s="65"/>
      <c r="G146" s="72" t="s">
        <v>352</v>
      </c>
      <c r="H146" s="65"/>
      <c r="I146" s="65"/>
      <c r="J146" s="65"/>
      <c r="K146" s="65"/>
      <c r="L146" s="65"/>
    </row>
    <row r="147" spans="1:12" s="44" customFormat="1" hidden="1" x14ac:dyDescent="0.2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</row>
    <row r="148" spans="1:12" s="44" customFormat="1" ht="30" hidden="1" x14ac:dyDescent="0.25">
      <c r="A148" s="63" t="s">
        <v>346</v>
      </c>
      <c r="B148" s="65"/>
      <c r="C148" s="65"/>
      <c r="D148" s="65"/>
      <c r="E148" s="74" t="s">
        <v>347</v>
      </c>
      <c r="F148" s="65"/>
      <c r="G148" s="65"/>
      <c r="H148" s="65"/>
      <c r="I148" s="65"/>
      <c r="J148" s="65"/>
      <c r="K148" s="65"/>
      <c r="L148" s="65"/>
    </row>
    <row r="149" spans="1:12" s="44" customFormat="1" hidden="1" x14ac:dyDescent="0.2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</row>
    <row r="150" spans="1:12" s="44" customFormat="1" hidden="1" x14ac:dyDescent="0.25">
      <c r="A150" s="63" t="s">
        <v>349</v>
      </c>
      <c r="B150" s="63" t="s">
        <v>350</v>
      </c>
      <c r="C150" s="63">
        <v>22284983</v>
      </c>
      <c r="D150" s="63">
        <v>79227461</v>
      </c>
      <c r="E150" s="65"/>
      <c r="F150" s="72">
        <v>4</v>
      </c>
      <c r="G150" s="72" t="s">
        <v>351</v>
      </c>
      <c r="H150" s="65"/>
      <c r="I150" s="65"/>
      <c r="J150" s="65"/>
      <c r="K150" s="65"/>
      <c r="L150" s="65"/>
    </row>
    <row r="151" spans="1:12" x14ac:dyDescent="0.25">
      <c r="A151" s="55" t="s">
        <v>589</v>
      </c>
      <c r="B151" s="55" t="s">
        <v>605</v>
      </c>
      <c r="C151" s="55"/>
      <c r="D151" s="55">
        <v>71402357</v>
      </c>
      <c r="E151" s="66"/>
      <c r="F151" s="54"/>
      <c r="G151" s="54"/>
      <c r="H151" s="54"/>
      <c r="I151" s="54"/>
      <c r="J151" s="54"/>
      <c r="K151" s="54"/>
      <c r="L151" s="54"/>
    </row>
    <row r="152" spans="1:12" ht="30" hidden="1" x14ac:dyDescent="0.25">
      <c r="A152" s="43" t="s">
        <v>375</v>
      </c>
      <c r="B152" s="40" t="s">
        <v>371</v>
      </c>
      <c r="C152" s="40" t="s">
        <v>376</v>
      </c>
      <c r="E152" s="45" t="s">
        <v>372</v>
      </c>
    </row>
    <row r="153" spans="1:12" hidden="1" x14ac:dyDescent="0.25">
      <c r="A153" s="43" t="s">
        <v>374</v>
      </c>
      <c r="B153" s="40" t="s">
        <v>373</v>
      </c>
      <c r="C153" s="40" t="s">
        <v>376</v>
      </c>
      <c r="E153" s="45" t="s">
        <v>377</v>
      </c>
      <c r="F153" s="41">
        <v>4</v>
      </c>
    </row>
    <row r="154" spans="1:12" hidden="1" x14ac:dyDescent="0.25">
      <c r="A154" s="43" t="s">
        <v>387</v>
      </c>
      <c r="B154" s="40" t="s">
        <v>382</v>
      </c>
      <c r="C154" s="40" t="s">
        <v>396</v>
      </c>
      <c r="D154" s="40" t="s">
        <v>397</v>
      </c>
      <c r="E154" s="45" t="s">
        <v>380</v>
      </c>
      <c r="F154" s="41">
        <v>2</v>
      </c>
      <c r="G154" s="41" t="s">
        <v>381</v>
      </c>
    </row>
  </sheetData>
  <hyperlinks>
    <hyperlink ref="E13" r:id="rId1"/>
    <hyperlink ref="E19" r:id="rId2"/>
    <hyperlink ref="E27" r:id="rId3" display="asistenciapresidencia@hasgal.net"/>
    <hyperlink ref="E38" r:id="rId4"/>
    <hyperlink ref="E40" r:id="rId5"/>
    <hyperlink ref="E44" r:id="rId6" display="danielpolanco@grupomonolit.com"/>
    <hyperlink ref="E63" r:id="rId7"/>
    <hyperlink ref="E62" r:id="rId8"/>
    <hyperlink ref="E76" r:id="rId9"/>
    <hyperlink ref="E25" r:id="rId10"/>
    <hyperlink ref="E78" r:id="rId11"/>
    <hyperlink ref="E80" r:id="rId12"/>
    <hyperlink ref="E82" r:id="rId13"/>
    <hyperlink ref="E89" r:id="rId14"/>
    <hyperlink ref="E92" r:id="rId15"/>
    <hyperlink ref="E49" r:id="rId16"/>
    <hyperlink ref="E111" r:id="rId17"/>
    <hyperlink ref="E113" r:id="rId18"/>
    <hyperlink ref="E50" r:id="rId19"/>
    <hyperlink ref="E115" r:id="rId20"/>
    <hyperlink ref="E84" r:id="rId21"/>
    <hyperlink ref="E85" r:id="rId22"/>
    <hyperlink ref="E120" r:id="rId23"/>
    <hyperlink ref="E122" r:id="rId24"/>
    <hyperlink ref="E47" r:id="rId25"/>
    <hyperlink ref="E118" r:id="rId26"/>
    <hyperlink ref="E126" r:id="rId27"/>
    <hyperlink ref="E124" r:id="rId28"/>
    <hyperlink ref="E128" r:id="rId29"/>
    <hyperlink ref="E130" r:id="rId30"/>
    <hyperlink ref="E134" r:id="rId31"/>
    <hyperlink ref="E66" r:id="rId32"/>
    <hyperlink ref="E31" r:id="rId33"/>
    <hyperlink ref="E45" r:id="rId34"/>
    <hyperlink ref="E14" r:id="rId35"/>
    <hyperlink ref="E94" r:id="rId36"/>
    <hyperlink ref="E138" r:id="rId37"/>
    <hyperlink ref="E73" r:id="rId38"/>
    <hyperlink ref="E142" r:id="rId39"/>
    <hyperlink ref="E144" r:id="rId40"/>
    <hyperlink ref="E146" r:id="rId41"/>
    <hyperlink ref="E148" r:id="rId42"/>
    <hyperlink ref="E152" r:id="rId43"/>
    <hyperlink ref="E153" r:id="rId44"/>
    <hyperlink ref="E154" r:id="rId45"/>
    <hyperlink ref="E108" r:id="rId46"/>
    <hyperlink ref="E23" r:id="rId47"/>
    <hyperlink ref="E24" r:id="rId48"/>
    <hyperlink ref="E22" r:id="rId49"/>
    <hyperlink ref="E59" r:id="rId50"/>
    <hyperlink ref="E16" r:id="rId51"/>
    <hyperlink ref="E30" r:id="rId52"/>
    <hyperlink ref="E58" r:id="rId53"/>
  </hyperlinks>
  <pageMargins left="0.7" right="0.7" top="0.75" bottom="0.75" header="0.3" footer="0.3"/>
  <pageSetup orientation="portrait" horizontalDpi="4294967293" verticalDpi="0" r:id="rId5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workbookViewId="0">
      <selection activeCell="I3" sqref="I3"/>
    </sheetView>
  </sheetViews>
  <sheetFormatPr baseColWidth="10" defaultRowHeight="15" x14ac:dyDescent="0.25"/>
  <cols>
    <col min="2" max="2" width="43.42578125" bestFit="1" customWidth="1"/>
    <col min="5" max="5" width="32.7109375" bestFit="1" customWidth="1"/>
    <col min="6" max="6" width="12.5703125" customWidth="1"/>
    <col min="7" max="7" width="39.28515625" bestFit="1" customWidth="1"/>
    <col min="8" max="16" width="39.28515625" customWidth="1"/>
    <col min="17" max="18" width="39.7109375" customWidth="1"/>
    <col min="19" max="19" width="110.5703125" bestFit="1" customWidth="1"/>
    <col min="20" max="20" width="14.7109375" bestFit="1" customWidth="1"/>
    <col min="21" max="21" width="20" bestFit="1" customWidth="1"/>
    <col min="22" max="22" width="29.28515625" bestFit="1" customWidth="1"/>
  </cols>
  <sheetData>
    <row r="1" spans="1:22" x14ac:dyDescent="0.25">
      <c r="A1" t="s">
        <v>618</v>
      </c>
      <c r="B1" t="s">
        <v>617</v>
      </c>
      <c r="C1" t="s">
        <v>621</v>
      </c>
      <c r="D1" t="s">
        <v>634</v>
      </c>
      <c r="E1" t="s">
        <v>619</v>
      </c>
      <c r="F1" t="s">
        <v>623</v>
      </c>
      <c r="G1" t="s">
        <v>624</v>
      </c>
      <c r="H1" t="s">
        <v>625</v>
      </c>
      <c r="I1" t="s">
        <v>626</v>
      </c>
      <c r="J1" t="s">
        <v>627</v>
      </c>
      <c r="K1" t="s">
        <v>628</v>
      </c>
      <c r="L1" t="s">
        <v>629</v>
      </c>
      <c r="M1" t="s">
        <v>630</v>
      </c>
      <c r="N1" t="s">
        <v>635</v>
      </c>
      <c r="O1" t="s">
        <v>636</v>
      </c>
      <c r="P1" t="s">
        <v>637</v>
      </c>
      <c r="Q1" t="s">
        <v>6</v>
      </c>
      <c r="R1" t="s">
        <v>631</v>
      </c>
      <c r="S1" t="s">
        <v>632</v>
      </c>
      <c r="T1" t="s">
        <v>54</v>
      </c>
      <c r="U1" t="s">
        <v>285</v>
      </c>
      <c r="V1" t="s">
        <v>9</v>
      </c>
    </row>
    <row r="2" spans="1:22" x14ac:dyDescent="0.25">
      <c r="B2" t="s">
        <v>14</v>
      </c>
      <c r="C2" t="s">
        <v>87</v>
      </c>
      <c r="E2" t="s">
        <v>88</v>
      </c>
      <c r="G2" t="s">
        <v>15</v>
      </c>
      <c r="S2" t="s">
        <v>18</v>
      </c>
      <c r="T2">
        <v>8</v>
      </c>
    </row>
    <row r="3" spans="1:22" x14ac:dyDescent="0.25">
      <c r="B3" t="s">
        <v>633</v>
      </c>
      <c r="C3" t="s">
        <v>243</v>
      </c>
      <c r="E3" t="s">
        <v>242</v>
      </c>
      <c r="F3" t="s">
        <v>251</v>
      </c>
      <c r="G3" t="s">
        <v>284</v>
      </c>
      <c r="H3" t="s">
        <v>348</v>
      </c>
      <c r="I3" t="s">
        <v>367</v>
      </c>
      <c r="T3">
        <v>12</v>
      </c>
    </row>
    <row r="4" spans="1:22" x14ac:dyDescent="0.25">
      <c r="B4" t="s">
        <v>441</v>
      </c>
      <c r="C4">
        <v>22508021</v>
      </c>
      <c r="E4" t="s">
        <v>348</v>
      </c>
      <c r="F4" t="s">
        <v>439</v>
      </c>
      <c r="G4" t="s">
        <v>440</v>
      </c>
      <c r="T4">
        <v>1</v>
      </c>
    </row>
    <row r="5" spans="1:22" x14ac:dyDescent="0.25">
      <c r="B5" t="s">
        <v>23</v>
      </c>
      <c r="C5" t="s">
        <v>25</v>
      </c>
      <c r="E5" t="s">
        <v>19</v>
      </c>
      <c r="F5" t="s">
        <v>109</v>
      </c>
      <c r="H5" t="s">
        <v>24</v>
      </c>
      <c r="I5" t="s">
        <v>250</v>
      </c>
      <c r="J5" t="s">
        <v>26</v>
      </c>
      <c r="K5" t="s">
        <v>173</v>
      </c>
      <c r="L5">
        <v>77459056</v>
      </c>
      <c r="Q5" t="s">
        <v>21</v>
      </c>
      <c r="S5" t="s">
        <v>22</v>
      </c>
      <c r="T5">
        <v>13</v>
      </c>
      <c r="V5" t="s">
        <v>16</v>
      </c>
    </row>
    <row r="6" spans="1:22" x14ac:dyDescent="0.25">
      <c r="B6" t="s">
        <v>400</v>
      </c>
      <c r="D6" t="s">
        <v>403</v>
      </c>
      <c r="T6">
        <v>3</v>
      </c>
    </row>
    <row r="7" spans="1:22" x14ac:dyDescent="0.25">
      <c r="B7" t="s">
        <v>399</v>
      </c>
      <c r="C7" t="s">
        <v>398</v>
      </c>
      <c r="D7" t="s">
        <v>402</v>
      </c>
      <c r="T7">
        <v>3</v>
      </c>
    </row>
    <row r="8" spans="1:22" x14ac:dyDescent="0.25">
      <c r="B8" t="s">
        <v>27</v>
      </c>
      <c r="C8" t="s">
        <v>141</v>
      </c>
      <c r="E8" t="s">
        <v>28</v>
      </c>
      <c r="F8" t="s">
        <v>395</v>
      </c>
      <c r="G8" t="s">
        <v>401</v>
      </c>
      <c r="H8" t="s">
        <v>89</v>
      </c>
      <c r="I8" t="s">
        <v>249</v>
      </c>
      <c r="J8" t="s">
        <v>103</v>
      </c>
      <c r="K8" t="s">
        <v>142</v>
      </c>
      <c r="L8" t="s">
        <v>143</v>
      </c>
      <c r="N8" t="s">
        <v>114</v>
      </c>
      <c r="O8" t="s">
        <v>33</v>
      </c>
      <c r="P8" t="s">
        <v>404</v>
      </c>
      <c r="Q8" t="s">
        <v>29</v>
      </c>
      <c r="S8" t="s">
        <v>638</v>
      </c>
      <c r="T8">
        <v>22</v>
      </c>
    </row>
    <row r="9" spans="1:22" x14ac:dyDescent="0.25">
      <c r="B9" t="s">
        <v>639</v>
      </c>
      <c r="C9" t="s">
        <v>525</v>
      </c>
    </row>
    <row r="10" spans="1:22" x14ac:dyDescent="0.25">
      <c r="B10" t="s">
        <v>640</v>
      </c>
      <c r="C10" t="s">
        <v>658</v>
      </c>
      <c r="D10" t="s">
        <v>448</v>
      </c>
    </row>
    <row r="11" spans="1:22" x14ac:dyDescent="0.25">
      <c r="B11" t="s">
        <v>271</v>
      </c>
      <c r="E11" t="s">
        <v>272</v>
      </c>
      <c r="F11" t="s">
        <v>273</v>
      </c>
      <c r="G11" t="s">
        <v>274</v>
      </c>
    </row>
    <row r="12" spans="1:22" x14ac:dyDescent="0.25">
      <c r="B12" t="s">
        <v>37</v>
      </c>
      <c r="C12" t="s">
        <v>39</v>
      </c>
      <c r="E12" t="s">
        <v>38</v>
      </c>
      <c r="F12">
        <v>61980391</v>
      </c>
      <c r="Q12" t="s">
        <v>40</v>
      </c>
    </row>
    <row r="13" spans="1:22" x14ac:dyDescent="0.25">
      <c r="B13" t="s">
        <v>641</v>
      </c>
      <c r="C13" t="s">
        <v>165</v>
      </c>
      <c r="E13" t="s">
        <v>44</v>
      </c>
      <c r="F13" t="s">
        <v>86</v>
      </c>
      <c r="H13" t="s">
        <v>194</v>
      </c>
      <c r="Q13" t="s">
        <v>45</v>
      </c>
    </row>
    <row r="14" spans="1:22" x14ac:dyDescent="0.25">
      <c r="B14" t="s">
        <v>47</v>
      </c>
      <c r="C14" t="s">
        <v>50</v>
      </c>
      <c r="E14" t="s">
        <v>48</v>
      </c>
      <c r="F14" t="s">
        <v>49</v>
      </c>
      <c r="G14" t="s">
        <v>51</v>
      </c>
      <c r="Q14" t="s">
        <v>53</v>
      </c>
      <c r="S14" t="s">
        <v>117</v>
      </c>
      <c r="T14">
        <v>14</v>
      </c>
      <c r="V14" t="s">
        <v>52</v>
      </c>
    </row>
    <row r="15" spans="1:22" x14ac:dyDescent="0.25">
      <c r="B15" t="s">
        <v>58</v>
      </c>
      <c r="E15" t="s">
        <v>59</v>
      </c>
      <c r="F15">
        <v>74880676</v>
      </c>
      <c r="G15" t="s">
        <v>60</v>
      </c>
      <c r="T15">
        <v>14</v>
      </c>
      <c r="V15" t="s">
        <v>62</v>
      </c>
    </row>
    <row r="16" spans="1:22" x14ac:dyDescent="0.25">
      <c r="B16" t="s">
        <v>64</v>
      </c>
      <c r="E16" t="s">
        <v>65</v>
      </c>
      <c r="F16" t="s">
        <v>66</v>
      </c>
      <c r="S16" t="s">
        <v>68</v>
      </c>
      <c r="T16">
        <v>6</v>
      </c>
    </row>
    <row r="17" spans="2:21" x14ac:dyDescent="0.25">
      <c r="B17" t="s">
        <v>69</v>
      </c>
      <c r="C17" t="s">
        <v>80</v>
      </c>
      <c r="E17" t="s">
        <v>81</v>
      </c>
      <c r="G17" t="s">
        <v>326</v>
      </c>
      <c r="H17" t="s">
        <v>275</v>
      </c>
      <c r="I17" t="s">
        <v>276</v>
      </c>
      <c r="J17" t="s">
        <v>277</v>
      </c>
      <c r="K17" t="s">
        <v>383</v>
      </c>
      <c r="L17">
        <v>22416633</v>
      </c>
      <c r="O17">
        <v>24221400</v>
      </c>
    </row>
    <row r="18" spans="2:21" x14ac:dyDescent="0.25">
      <c r="B18" t="s">
        <v>70</v>
      </c>
      <c r="C18" t="s">
        <v>209</v>
      </c>
      <c r="E18" t="s">
        <v>221</v>
      </c>
      <c r="G18" t="s">
        <v>222</v>
      </c>
      <c r="H18" t="s">
        <v>642</v>
      </c>
      <c r="I18" t="s">
        <v>259</v>
      </c>
    </row>
    <row r="19" spans="2:21" x14ac:dyDescent="0.25">
      <c r="B19" t="s">
        <v>146</v>
      </c>
      <c r="C19" t="s">
        <v>147</v>
      </c>
      <c r="E19" t="s">
        <v>145</v>
      </c>
      <c r="G19" t="s">
        <v>148</v>
      </c>
      <c r="H19" t="s">
        <v>190</v>
      </c>
      <c r="I19" t="s">
        <v>191</v>
      </c>
      <c r="J19" t="s">
        <v>192</v>
      </c>
      <c r="S19" t="s">
        <v>193</v>
      </c>
      <c r="T19">
        <v>16</v>
      </c>
      <c r="U19" t="s">
        <v>354</v>
      </c>
    </row>
    <row r="20" spans="2:21" x14ac:dyDescent="0.25">
      <c r="B20" t="s">
        <v>360</v>
      </c>
      <c r="C20" t="s">
        <v>174</v>
      </c>
      <c r="E20" t="s">
        <v>254</v>
      </c>
      <c r="F20" t="s">
        <v>255</v>
      </c>
      <c r="T20">
        <v>30</v>
      </c>
      <c r="U20" t="s">
        <v>354</v>
      </c>
    </row>
    <row r="21" spans="2:21" x14ac:dyDescent="0.25">
      <c r="B21" t="s">
        <v>71</v>
      </c>
      <c r="C21" t="s">
        <v>94</v>
      </c>
      <c r="E21" t="s">
        <v>92</v>
      </c>
      <c r="F21" t="s">
        <v>93</v>
      </c>
      <c r="G21" t="s">
        <v>408</v>
      </c>
      <c r="H21" t="s">
        <v>406</v>
      </c>
      <c r="I21" t="s">
        <v>407</v>
      </c>
      <c r="J21" t="s">
        <v>529</v>
      </c>
      <c r="Q21" t="s">
        <v>95</v>
      </c>
      <c r="S21" t="s">
        <v>96</v>
      </c>
      <c r="U21" t="s">
        <v>352</v>
      </c>
    </row>
    <row r="22" spans="2:21" x14ac:dyDescent="0.25">
      <c r="B22" t="s">
        <v>334</v>
      </c>
      <c r="C22" t="s">
        <v>83</v>
      </c>
      <c r="E22" t="s">
        <v>336</v>
      </c>
      <c r="F22" t="s">
        <v>84</v>
      </c>
      <c r="G22" t="s">
        <v>335</v>
      </c>
      <c r="H22" t="s">
        <v>82</v>
      </c>
      <c r="I22" t="s">
        <v>270</v>
      </c>
      <c r="J22" t="s">
        <v>85</v>
      </c>
      <c r="S22" t="s">
        <v>83</v>
      </c>
    </row>
    <row r="23" spans="2:21" x14ac:dyDescent="0.25">
      <c r="B23" t="s">
        <v>413</v>
      </c>
      <c r="C23" t="s">
        <v>412</v>
      </c>
    </row>
    <row r="24" spans="2:21" x14ac:dyDescent="0.25">
      <c r="B24" t="s">
        <v>604</v>
      </c>
      <c r="C24" t="s">
        <v>257</v>
      </c>
      <c r="E24" t="s">
        <v>258</v>
      </c>
      <c r="G24" t="s">
        <v>252</v>
      </c>
      <c r="T24">
        <v>3</v>
      </c>
      <c r="U24" t="s">
        <v>359</v>
      </c>
    </row>
    <row r="25" spans="2:21" x14ac:dyDescent="0.25">
      <c r="B25" t="s">
        <v>238</v>
      </c>
      <c r="C25" t="s">
        <v>309</v>
      </c>
      <c r="E25" t="s">
        <v>309</v>
      </c>
      <c r="F25" t="s">
        <v>310</v>
      </c>
    </row>
    <row r="26" spans="2:21" x14ac:dyDescent="0.25">
      <c r="B26" t="s">
        <v>63</v>
      </c>
      <c r="C26" t="s">
        <v>172</v>
      </c>
      <c r="E26" t="s">
        <v>324</v>
      </c>
      <c r="F26" t="s">
        <v>325</v>
      </c>
      <c r="H26" t="s">
        <v>426</v>
      </c>
      <c r="I26">
        <v>23166017</v>
      </c>
      <c r="T26">
        <v>4</v>
      </c>
      <c r="U26" t="s">
        <v>358</v>
      </c>
    </row>
    <row r="27" spans="2:21" x14ac:dyDescent="0.25">
      <c r="B27" t="s">
        <v>533</v>
      </c>
      <c r="C27" t="s">
        <v>534</v>
      </c>
      <c r="E27" t="s">
        <v>282</v>
      </c>
      <c r="F27" t="s">
        <v>278</v>
      </c>
      <c r="G27" t="s">
        <v>279</v>
      </c>
      <c r="Q27" t="s">
        <v>281</v>
      </c>
      <c r="T27">
        <v>6</v>
      </c>
      <c r="U27" t="s">
        <v>328</v>
      </c>
    </row>
    <row r="28" spans="2:21" x14ac:dyDescent="0.25">
      <c r="B28" t="s">
        <v>97</v>
      </c>
      <c r="C28" t="s">
        <v>99</v>
      </c>
      <c r="E28" t="s">
        <v>98</v>
      </c>
      <c r="F28" t="s">
        <v>130</v>
      </c>
      <c r="G28" t="s">
        <v>100</v>
      </c>
      <c r="Q28" t="s">
        <v>101</v>
      </c>
      <c r="S28" t="s">
        <v>102</v>
      </c>
    </row>
    <row r="29" spans="2:21" x14ac:dyDescent="0.25">
      <c r="B29" t="s">
        <v>104</v>
      </c>
      <c r="C29" t="s">
        <v>106</v>
      </c>
      <c r="E29" t="s">
        <v>105</v>
      </c>
      <c r="F29" t="s">
        <v>107</v>
      </c>
      <c r="G29" t="s">
        <v>108</v>
      </c>
      <c r="U29" t="s">
        <v>352</v>
      </c>
    </row>
    <row r="30" spans="2:21" x14ac:dyDescent="0.25">
      <c r="B30" t="s">
        <v>110</v>
      </c>
      <c r="E30" t="s">
        <v>111</v>
      </c>
      <c r="F30" t="s">
        <v>150</v>
      </c>
      <c r="G30" t="s">
        <v>112</v>
      </c>
      <c r="Q30" t="s">
        <v>113</v>
      </c>
      <c r="U30" t="s">
        <v>352</v>
      </c>
    </row>
    <row r="31" spans="2:21" x14ac:dyDescent="0.25">
      <c r="B31" t="s">
        <v>46</v>
      </c>
      <c r="C31" t="s">
        <v>339</v>
      </c>
      <c r="E31" t="s">
        <v>128</v>
      </c>
      <c r="F31" t="s">
        <v>126</v>
      </c>
      <c r="G31" t="s">
        <v>129</v>
      </c>
      <c r="H31" t="s">
        <v>208</v>
      </c>
      <c r="I31" t="s">
        <v>389</v>
      </c>
      <c r="K31" t="s">
        <v>200</v>
      </c>
      <c r="L31" t="s">
        <v>187</v>
      </c>
      <c r="M31" t="s">
        <v>199</v>
      </c>
      <c r="N31" t="s">
        <v>201</v>
      </c>
      <c r="O31" t="s">
        <v>283</v>
      </c>
      <c r="P31" t="s">
        <v>202</v>
      </c>
    </row>
    <row r="32" spans="2:21" x14ac:dyDescent="0.25">
      <c r="B32" t="s">
        <v>127</v>
      </c>
      <c r="C32" t="s">
        <v>160</v>
      </c>
      <c r="E32" t="s">
        <v>159</v>
      </c>
      <c r="F32" t="s">
        <v>161</v>
      </c>
      <c r="U32" t="s">
        <v>352</v>
      </c>
    </row>
    <row r="33" spans="2:22" x14ac:dyDescent="0.25">
      <c r="B33" t="s">
        <v>131</v>
      </c>
      <c r="C33" t="s">
        <v>133</v>
      </c>
      <c r="E33" t="s">
        <v>132</v>
      </c>
      <c r="F33" t="s">
        <v>410</v>
      </c>
      <c r="G33" t="s">
        <v>295</v>
      </c>
      <c r="I33">
        <v>22127301</v>
      </c>
      <c r="S33" t="s">
        <v>296</v>
      </c>
      <c r="U33" t="s">
        <v>352</v>
      </c>
    </row>
    <row r="34" spans="2:22" x14ac:dyDescent="0.25">
      <c r="B34" t="s">
        <v>596</v>
      </c>
      <c r="E34" t="s">
        <v>444</v>
      </c>
      <c r="F34" t="s">
        <v>445</v>
      </c>
    </row>
    <row r="35" spans="2:22" x14ac:dyDescent="0.25">
      <c r="B35" t="s">
        <v>134</v>
      </c>
      <c r="C35" t="s">
        <v>137</v>
      </c>
      <c r="E35" t="s">
        <v>136</v>
      </c>
      <c r="F35" t="s">
        <v>138</v>
      </c>
      <c r="G35" t="s">
        <v>135</v>
      </c>
      <c r="T35">
        <v>1</v>
      </c>
      <c r="U35" t="s">
        <v>352</v>
      </c>
    </row>
    <row r="36" spans="2:22" x14ac:dyDescent="0.25">
      <c r="B36" t="s">
        <v>176</v>
      </c>
      <c r="C36" t="s">
        <v>156</v>
      </c>
      <c r="E36" t="s">
        <v>155</v>
      </c>
      <c r="G36" t="s">
        <v>297</v>
      </c>
      <c r="Q36" t="s">
        <v>157</v>
      </c>
      <c r="T36">
        <v>5</v>
      </c>
      <c r="U36" t="s">
        <v>357</v>
      </c>
      <c r="V36" t="s">
        <v>158</v>
      </c>
    </row>
    <row r="37" spans="2:22" x14ac:dyDescent="0.25">
      <c r="B37" t="s">
        <v>177</v>
      </c>
      <c r="C37" t="s">
        <v>166</v>
      </c>
      <c r="E37" t="s">
        <v>169</v>
      </c>
      <c r="U37" t="s">
        <v>352</v>
      </c>
    </row>
    <row r="38" spans="2:22" x14ac:dyDescent="0.25">
      <c r="B38" t="s">
        <v>167</v>
      </c>
      <c r="C38" t="s">
        <v>168</v>
      </c>
      <c r="E38" t="s">
        <v>175</v>
      </c>
      <c r="F38" t="s">
        <v>420</v>
      </c>
      <c r="U38" t="s">
        <v>352</v>
      </c>
    </row>
    <row r="39" spans="2:22" x14ac:dyDescent="0.25">
      <c r="B39" t="s">
        <v>416</v>
      </c>
      <c r="C39" t="s">
        <v>419</v>
      </c>
      <c r="E39" t="s">
        <v>418</v>
      </c>
      <c r="F39" t="s">
        <v>643</v>
      </c>
    </row>
    <row r="40" spans="2:22" x14ac:dyDescent="0.25">
      <c r="B40" t="s">
        <v>421</v>
      </c>
      <c r="C40" t="s">
        <v>423</v>
      </c>
      <c r="E40" t="s">
        <v>422</v>
      </c>
    </row>
    <row r="41" spans="2:22" x14ac:dyDescent="0.25">
      <c r="B41" t="s">
        <v>416</v>
      </c>
      <c r="C41" t="s">
        <v>417</v>
      </c>
    </row>
    <row r="42" spans="2:22" x14ac:dyDescent="0.25">
      <c r="B42" t="s">
        <v>591</v>
      </c>
      <c r="C42" t="s">
        <v>415</v>
      </c>
      <c r="E42" t="s">
        <v>414</v>
      </c>
    </row>
    <row r="43" spans="2:22" x14ac:dyDescent="0.25">
      <c r="B43" t="s">
        <v>355</v>
      </c>
      <c r="C43" t="s">
        <v>370</v>
      </c>
      <c r="E43" t="s">
        <v>369</v>
      </c>
      <c r="H43" t="s">
        <v>356</v>
      </c>
      <c r="I43" t="s">
        <v>333</v>
      </c>
      <c r="K43" t="s">
        <v>365</v>
      </c>
      <c r="L43" t="s">
        <v>333</v>
      </c>
      <c r="T43">
        <v>40</v>
      </c>
      <c r="U43" t="s">
        <v>354</v>
      </c>
    </row>
    <row r="44" spans="2:22" x14ac:dyDescent="0.25">
      <c r="B44" t="s">
        <v>539</v>
      </c>
      <c r="C44" t="s">
        <v>340</v>
      </c>
      <c r="E44" t="s">
        <v>170</v>
      </c>
      <c r="H44" t="s">
        <v>644</v>
      </c>
      <c r="I44" t="s">
        <v>269</v>
      </c>
      <c r="J44" t="s">
        <v>390</v>
      </c>
      <c r="K44" t="s">
        <v>600</v>
      </c>
      <c r="L44" t="s">
        <v>601</v>
      </c>
    </row>
    <row r="45" spans="2:22" x14ac:dyDescent="0.25">
      <c r="B45" t="s">
        <v>178</v>
      </c>
      <c r="F45" t="s">
        <v>179</v>
      </c>
      <c r="G45" t="s">
        <v>180</v>
      </c>
      <c r="T45">
        <v>1</v>
      </c>
      <c r="V45">
        <v>1392</v>
      </c>
    </row>
    <row r="46" spans="2:22" x14ac:dyDescent="0.25">
      <c r="B46" t="s">
        <v>181</v>
      </c>
      <c r="C46" t="s">
        <v>183</v>
      </c>
      <c r="E46" t="s">
        <v>182</v>
      </c>
      <c r="F46" t="s">
        <v>184</v>
      </c>
      <c r="G46" t="s">
        <v>185</v>
      </c>
    </row>
    <row r="47" spans="2:22" x14ac:dyDescent="0.25">
      <c r="B47" t="s">
        <v>195</v>
      </c>
      <c r="C47" t="s">
        <v>197</v>
      </c>
      <c r="E47" t="s">
        <v>196</v>
      </c>
      <c r="G47" t="s">
        <v>198</v>
      </c>
    </row>
    <row r="48" spans="2:22" x14ac:dyDescent="0.25">
      <c r="B48" t="s">
        <v>207</v>
      </c>
      <c r="C48" t="s">
        <v>205</v>
      </c>
      <c r="E48" t="s">
        <v>204</v>
      </c>
      <c r="F48" t="s">
        <v>206</v>
      </c>
      <c r="H48" t="s">
        <v>224</v>
      </c>
      <c r="I48" t="s">
        <v>225</v>
      </c>
      <c r="J48" t="s">
        <v>226</v>
      </c>
    </row>
    <row r="49" spans="2:22" x14ac:dyDescent="0.25">
      <c r="B49" t="s">
        <v>210</v>
      </c>
      <c r="C49" t="s">
        <v>212</v>
      </c>
      <c r="E49" t="s">
        <v>211</v>
      </c>
      <c r="F49" t="s">
        <v>213</v>
      </c>
      <c r="G49" t="s">
        <v>214</v>
      </c>
      <c r="T49">
        <v>6</v>
      </c>
      <c r="U49" t="s">
        <v>354</v>
      </c>
    </row>
    <row r="50" spans="2:22" x14ac:dyDescent="0.25">
      <c r="B50" t="s">
        <v>216</v>
      </c>
      <c r="C50" t="s">
        <v>385</v>
      </c>
      <c r="E50" t="s">
        <v>215</v>
      </c>
      <c r="G50" t="s">
        <v>217</v>
      </c>
      <c r="T50">
        <v>2</v>
      </c>
      <c r="U50" t="s">
        <v>353</v>
      </c>
    </row>
    <row r="51" spans="2:22" x14ac:dyDescent="0.25">
      <c r="B51" t="s">
        <v>218</v>
      </c>
      <c r="E51" t="s">
        <v>219</v>
      </c>
      <c r="F51" t="s">
        <v>220</v>
      </c>
      <c r="G51" t="s">
        <v>231</v>
      </c>
      <c r="U51" t="s">
        <v>352</v>
      </c>
    </row>
    <row r="52" spans="2:22" x14ac:dyDescent="0.25">
      <c r="B52" t="s">
        <v>392</v>
      </c>
      <c r="F52" t="s">
        <v>428</v>
      </c>
    </row>
    <row r="53" spans="2:22" x14ac:dyDescent="0.25">
      <c r="B53" t="s">
        <v>227</v>
      </c>
      <c r="E53" t="s">
        <v>228</v>
      </c>
      <c r="F53" t="s">
        <v>229</v>
      </c>
      <c r="G53" t="s">
        <v>230</v>
      </c>
      <c r="U53" t="s">
        <v>352</v>
      </c>
    </row>
    <row r="54" spans="2:22" x14ac:dyDescent="0.25">
      <c r="B54" t="s">
        <v>232</v>
      </c>
      <c r="G54" t="s">
        <v>233</v>
      </c>
    </row>
    <row r="55" spans="2:22" x14ac:dyDescent="0.25">
      <c r="B55" t="s">
        <v>645</v>
      </c>
      <c r="C55" t="s">
        <v>234</v>
      </c>
      <c r="E55" t="s">
        <v>235</v>
      </c>
      <c r="F55" t="s">
        <v>602</v>
      </c>
      <c r="G55" t="s">
        <v>237</v>
      </c>
    </row>
    <row r="56" spans="2:22" x14ac:dyDescent="0.25">
      <c r="B56" t="s">
        <v>238</v>
      </c>
      <c r="E56" t="s">
        <v>239</v>
      </c>
      <c r="F56" t="s">
        <v>240</v>
      </c>
      <c r="H56" t="s">
        <v>321</v>
      </c>
      <c r="I56" t="s">
        <v>322</v>
      </c>
    </row>
    <row r="57" spans="2:22" x14ac:dyDescent="0.25">
      <c r="B57" t="s">
        <v>244</v>
      </c>
      <c r="E57" t="s">
        <v>245</v>
      </c>
      <c r="F57" t="s">
        <v>247</v>
      </c>
      <c r="G57" t="s">
        <v>248</v>
      </c>
      <c r="V57" t="s">
        <v>246</v>
      </c>
    </row>
    <row r="58" spans="2:22" x14ac:dyDescent="0.25">
      <c r="B58" t="s">
        <v>253</v>
      </c>
      <c r="C58" t="s">
        <v>299</v>
      </c>
      <c r="E58" t="s">
        <v>298</v>
      </c>
    </row>
    <row r="59" spans="2:22" x14ac:dyDescent="0.25">
      <c r="B59" t="s">
        <v>300</v>
      </c>
      <c r="C59" t="s">
        <v>302</v>
      </c>
      <c r="E59" t="s">
        <v>301</v>
      </c>
      <c r="F59" t="s">
        <v>303</v>
      </c>
      <c r="G59" t="s">
        <v>304</v>
      </c>
      <c r="H59" t="s">
        <v>393</v>
      </c>
      <c r="I59" t="s">
        <v>394</v>
      </c>
      <c r="L59">
        <v>22508202</v>
      </c>
      <c r="T59">
        <v>3</v>
      </c>
      <c r="U59" t="s">
        <v>305</v>
      </c>
    </row>
    <row r="60" spans="2:22" x14ac:dyDescent="0.25">
      <c r="B60" t="s">
        <v>104</v>
      </c>
      <c r="E60" t="s">
        <v>105</v>
      </c>
      <c r="F60" t="s">
        <v>106</v>
      </c>
      <c r="G60" t="s">
        <v>108</v>
      </c>
    </row>
    <row r="61" spans="2:22" x14ac:dyDescent="0.25">
      <c r="B61" t="s">
        <v>329</v>
      </c>
      <c r="C61" t="s">
        <v>338</v>
      </c>
      <c r="E61" t="s">
        <v>330</v>
      </c>
      <c r="F61">
        <v>62003468</v>
      </c>
      <c r="G61" t="s">
        <v>331</v>
      </c>
      <c r="Q61" t="s">
        <v>332</v>
      </c>
      <c r="T61">
        <v>1</v>
      </c>
      <c r="U61" t="s">
        <v>352</v>
      </c>
    </row>
    <row r="62" spans="2:22" x14ac:dyDescent="0.25">
      <c r="B62" t="s">
        <v>341</v>
      </c>
      <c r="C62" t="s">
        <v>343</v>
      </c>
      <c r="E62" t="s">
        <v>342</v>
      </c>
      <c r="G62" t="s">
        <v>344</v>
      </c>
      <c r="U62" t="s">
        <v>352</v>
      </c>
    </row>
    <row r="63" spans="2:22" x14ac:dyDescent="0.25">
      <c r="B63" t="s">
        <v>346</v>
      </c>
      <c r="G63" t="s">
        <v>347</v>
      </c>
    </row>
    <row r="64" spans="2:22" x14ac:dyDescent="0.25">
      <c r="B64" t="s">
        <v>349</v>
      </c>
      <c r="C64">
        <v>22284983</v>
      </c>
      <c r="E64" t="s">
        <v>350</v>
      </c>
      <c r="F64">
        <v>79227461</v>
      </c>
      <c r="T64">
        <v>4</v>
      </c>
      <c r="U64" t="s">
        <v>351</v>
      </c>
    </row>
    <row r="65" spans="2:21" x14ac:dyDescent="0.25">
      <c r="B65" t="s">
        <v>589</v>
      </c>
      <c r="E65" t="s">
        <v>605</v>
      </c>
      <c r="F65">
        <v>71402357</v>
      </c>
    </row>
    <row r="66" spans="2:21" x14ac:dyDescent="0.25">
      <c r="B66" t="s">
        <v>375</v>
      </c>
      <c r="C66" t="s">
        <v>376</v>
      </c>
      <c r="E66" t="s">
        <v>371</v>
      </c>
      <c r="G66" t="s">
        <v>372</v>
      </c>
    </row>
    <row r="67" spans="2:21" x14ac:dyDescent="0.25">
      <c r="B67" t="s">
        <v>374</v>
      </c>
      <c r="C67" t="s">
        <v>376</v>
      </c>
      <c r="E67" t="s">
        <v>373</v>
      </c>
      <c r="G67" t="s">
        <v>377</v>
      </c>
      <c r="T67">
        <v>4</v>
      </c>
    </row>
    <row r="68" spans="2:21" x14ac:dyDescent="0.25">
      <c r="B68" t="s">
        <v>387</v>
      </c>
      <c r="C68" t="s">
        <v>396</v>
      </c>
      <c r="E68" t="s">
        <v>382</v>
      </c>
      <c r="F68" t="s">
        <v>397</v>
      </c>
      <c r="G68" t="s">
        <v>380</v>
      </c>
      <c r="T68">
        <v>2</v>
      </c>
      <c r="U68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XFD1048576"/>
    </sheetView>
  </sheetViews>
  <sheetFormatPr baseColWidth="10" defaultRowHeight="15" x14ac:dyDescent="0.25"/>
  <cols>
    <col min="1" max="1" width="27.7109375" customWidth="1"/>
    <col min="5" max="5" width="35" customWidth="1"/>
    <col min="9" max="9" width="15.140625" customWidth="1"/>
    <col min="10" max="10" width="23" customWidth="1"/>
    <col min="11" max="11" width="14.5703125" customWidth="1"/>
  </cols>
  <sheetData>
    <row r="1" spans="1:15" s="10" customFormat="1" ht="24" x14ac:dyDescent="0.2">
      <c r="A1" s="85" t="s">
        <v>8</v>
      </c>
      <c r="B1" s="85" t="s">
        <v>2</v>
      </c>
      <c r="C1" s="85" t="s">
        <v>7</v>
      </c>
      <c r="D1" s="85" t="s">
        <v>3</v>
      </c>
      <c r="E1" s="85" t="s">
        <v>4</v>
      </c>
      <c r="F1" s="86" t="s">
        <v>54</v>
      </c>
      <c r="G1" s="86" t="s">
        <v>54</v>
      </c>
      <c r="H1" s="85" t="s">
        <v>0</v>
      </c>
      <c r="I1" s="85"/>
      <c r="J1" s="85" t="s">
        <v>6</v>
      </c>
      <c r="K1" s="87" t="s">
        <v>12</v>
      </c>
      <c r="L1" s="82"/>
      <c r="M1" s="82"/>
      <c r="N1" s="82"/>
      <c r="O1" s="82"/>
    </row>
    <row r="2" spans="1:15" x14ac:dyDescent="0.25">
      <c r="A2" s="87"/>
      <c r="B2" s="87"/>
      <c r="C2" s="87"/>
      <c r="D2" s="87"/>
      <c r="E2" s="87"/>
      <c r="F2" s="88"/>
      <c r="G2" s="88"/>
      <c r="H2" s="89" t="s">
        <v>1</v>
      </c>
      <c r="I2" s="90" t="s">
        <v>5</v>
      </c>
      <c r="J2" s="87"/>
      <c r="K2" s="91"/>
      <c r="L2" s="83"/>
      <c r="M2" s="83"/>
      <c r="N2" s="83"/>
      <c r="O2" s="83"/>
    </row>
    <row r="3" spans="1:15" x14ac:dyDescent="0.25">
      <c r="A3" s="54"/>
      <c r="B3" s="54"/>
      <c r="C3" s="92"/>
      <c r="D3" s="54"/>
      <c r="E3" s="54"/>
      <c r="F3" s="54"/>
      <c r="G3" s="54"/>
      <c r="H3" s="54"/>
      <c r="I3" s="54"/>
      <c r="J3" s="54"/>
      <c r="K3" s="54"/>
      <c r="L3" s="83"/>
      <c r="M3" s="83"/>
      <c r="N3" s="83"/>
      <c r="O3" s="83"/>
    </row>
    <row r="4" spans="1:15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83"/>
      <c r="M4" s="83"/>
      <c r="N4" s="83"/>
      <c r="O4" s="83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83"/>
      <c r="M5" s="83"/>
      <c r="N5" s="83"/>
      <c r="O5" s="83"/>
    </row>
    <row r="6" spans="1:1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83"/>
      <c r="M6" s="83"/>
      <c r="N6" s="83"/>
      <c r="O6" s="83"/>
    </row>
    <row r="7" spans="1:15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83"/>
      <c r="M7" s="83"/>
      <c r="N7" s="83"/>
      <c r="O7" s="83"/>
    </row>
    <row r="8" spans="1: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83"/>
      <c r="M8" s="83"/>
      <c r="N8" s="83"/>
      <c r="O8" s="83"/>
    </row>
    <row r="9" spans="1:15" ht="24" x14ac:dyDescent="0.25">
      <c r="A9" s="87" t="s">
        <v>8</v>
      </c>
      <c r="B9" s="87" t="s">
        <v>2</v>
      </c>
      <c r="C9" s="87" t="s">
        <v>7</v>
      </c>
      <c r="D9" s="87" t="s">
        <v>3</v>
      </c>
      <c r="E9" s="87" t="s">
        <v>4</v>
      </c>
      <c r="F9" s="88" t="s">
        <v>54</v>
      </c>
      <c r="G9" s="88" t="s">
        <v>294</v>
      </c>
      <c r="H9" s="87" t="s">
        <v>0</v>
      </c>
      <c r="I9" s="87"/>
      <c r="J9" s="87" t="s">
        <v>6</v>
      </c>
      <c r="K9" s="87" t="s">
        <v>12</v>
      </c>
      <c r="L9" s="83"/>
      <c r="M9" s="83"/>
      <c r="N9" s="83"/>
      <c r="O9" s="83"/>
    </row>
    <row r="10" spans="1:15" ht="24" x14ac:dyDescent="0.25">
      <c r="A10" s="87"/>
      <c r="B10" s="87"/>
      <c r="C10" s="87"/>
      <c r="D10" s="87"/>
      <c r="E10" s="87"/>
      <c r="F10" s="88"/>
      <c r="G10" s="88" t="s">
        <v>287</v>
      </c>
      <c r="H10" s="93" t="s">
        <v>1</v>
      </c>
      <c r="I10" s="90" t="s">
        <v>5</v>
      </c>
      <c r="J10" s="87"/>
      <c r="K10" s="87"/>
      <c r="L10" s="83"/>
      <c r="M10" s="83"/>
      <c r="N10" s="83"/>
      <c r="O10" s="83"/>
    </row>
    <row r="11" spans="1:15" x14ac:dyDescent="0.25">
      <c r="A11" s="54"/>
      <c r="B11" s="54"/>
      <c r="C11" s="92"/>
      <c r="D11" s="54"/>
      <c r="E11" s="94"/>
      <c r="F11" s="95"/>
      <c r="G11" s="95"/>
      <c r="H11" s="54"/>
      <c r="I11" s="54"/>
      <c r="J11" s="54"/>
      <c r="K11" s="54"/>
      <c r="L11" s="83"/>
      <c r="M11" s="83"/>
      <c r="N11" s="83"/>
      <c r="O11" s="83"/>
    </row>
    <row r="12" spans="1:15" ht="60" x14ac:dyDescent="0.25">
      <c r="A12" s="92" t="s">
        <v>288</v>
      </c>
      <c r="B12" s="92" t="s">
        <v>56</v>
      </c>
      <c r="C12" s="92" t="s">
        <v>119</v>
      </c>
      <c r="D12" s="92" t="s">
        <v>120</v>
      </c>
      <c r="E12" s="54"/>
      <c r="F12" s="96">
        <v>4</v>
      </c>
      <c r="G12" s="96">
        <v>4</v>
      </c>
      <c r="H12" s="54"/>
      <c r="I12" s="54"/>
      <c r="J12" s="92" t="s">
        <v>327</v>
      </c>
      <c r="K12" s="92" t="s">
        <v>57</v>
      </c>
      <c r="L12" s="83"/>
      <c r="M12" s="83"/>
      <c r="N12" s="83"/>
      <c r="O12" s="83"/>
    </row>
    <row r="13" spans="1:15" x14ac:dyDescent="0.25">
      <c r="A13" s="54"/>
      <c r="B13" s="54"/>
      <c r="C13" s="92"/>
      <c r="D13" s="54"/>
      <c r="E13" s="54"/>
      <c r="F13" s="54"/>
      <c r="G13" s="54"/>
      <c r="H13" s="54"/>
      <c r="I13" s="54"/>
      <c r="J13" s="54"/>
      <c r="K13" s="54"/>
      <c r="L13" s="83"/>
      <c r="M13" s="83"/>
      <c r="N13" s="83"/>
      <c r="O13" s="83"/>
    </row>
    <row r="14" spans="1:15" ht="36" x14ac:dyDescent="0.25">
      <c r="A14" s="92" t="s">
        <v>289</v>
      </c>
      <c r="B14" s="92" t="s">
        <v>115</v>
      </c>
      <c r="C14" s="92"/>
      <c r="D14" s="92" t="s">
        <v>116</v>
      </c>
      <c r="E14" s="54"/>
      <c r="F14" s="96">
        <v>4</v>
      </c>
      <c r="G14" s="96" t="s">
        <v>430</v>
      </c>
      <c r="H14" s="54"/>
      <c r="I14" s="54"/>
      <c r="J14" s="92" t="s">
        <v>118</v>
      </c>
      <c r="K14" s="54"/>
      <c r="L14" s="83"/>
      <c r="M14" s="83"/>
      <c r="N14" s="83"/>
      <c r="O14" s="83"/>
    </row>
    <row r="15" spans="1:15" x14ac:dyDescent="0.25">
      <c r="A15" s="54"/>
      <c r="B15" s="54"/>
      <c r="C15" s="92"/>
      <c r="D15" s="54"/>
      <c r="E15" s="54"/>
      <c r="F15" s="54"/>
      <c r="G15" s="54"/>
      <c r="H15" s="54"/>
      <c r="I15" s="54"/>
      <c r="J15" s="54"/>
      <c r="K15" s="54"/>
      <c r="L15" s="83"/>
      <c r="M15" s="83"/>
      <c r="N15" s="83"/>
      <c r="O15" s="83"/>
    </row>
    <row r="16" spans="1:15" ht="36" x14ac:dyDescent="0.25">
      <c r="A16" s="92" t="s">
        <v>290</v>
      </c>
      <c r="B16" s="92" t="s">
        <v>72</v>
      </c>
      <c r="C16" s="92" t="s">
        <v>73</v>
      </c>
      <c r="D16" s="92" t="s">
        <v>121</v>
      </c>
      <c r="E16" s="54"/>
      <c r="F16" s="96">
        <v>1</v>
      </c>
      <c r="G16" s="96">
        <v>1</v>
      </c>
      <c r="H16" s="54"/>
      <c r="I16" s="97" t="s">
        <v>11</v>
      </c>
      <c r="J16" s="92" t="s">
        <v>74</v>
      </c>
      <c r="K16" s="92" t="s">
        <v>75</v>
      </c>
      <c r="L16" s="83"/>
      <c r="M16" s="83"/>
      <c r="N16" s="83"/>
      <c r="O16" s="83"/>
    </row>
    <row r="17" spans="1:15" x14ac:dyDescent="0.25">
      <c r="A17" s="54"/>
      <c r="B17" s="54"/>
      <c r="C17" s="92"/>
      <c r="D17" s="54"/>
      <c r="E17" s="54"/>
      <c r="F17" s="54"/>
      <c r="G17" s="54"/>
      <c r="H17" s="54"/>
      <c r="I17" s="54"/>
      <c r="J17" s="54"/>
      <c r="K17" s="54"/>
      <c r="L17" s="83"/>
      <c r="M17" s="83"/>
      <c r="N17" s="83"/>
      <c r="O17" s="83"/>
    </row>
    <row r="18" spans="1:15" ht="24" x14ac:dyDescent="0.25">
      <c r="A18" s="92" t="s">
        <v>291</v>
      </c>
      <c r="B18" s="92" t="s">
        <v>19</v>
      </c>
      <c r="C18" s="92"/>
      <c r="D18" s="92" t="s">
        <v>109</v>
      </c>
      <c r="E18" s="54"/>
      <c r="F18" s="54"/>
      <c r="G18" s="54"/>
      <c r="H18" s="54"/>
      <c r="I18" s="54"/>
      <c r="J18" s="54"/>
      <c r="K18" s="54"/>
      <c r="L18" s="83"/>
      <c r="M18" s="83"/>
      <c r="N18" s="83"/>
      <c r="O18" s="83"/>
    </row>
    <row r="19" spans="1:15" x14ac:dyDescent="0.25">
      <c r="A19" s="54"/>
      <c r="B19" s="54"/>
      <c r="C19" s="92"/>
      <c r="D19" s="54"/>
      <c r="E19" s="54"/>
      <c r="F19" s="54"/>
      <c r="G19" s="54"/>
      <c r="H19" s="54"/>
      <c r="I19" s="54"/>
      <c r="J19" s="54"/>
      <c r="K19" s="54"/>
      <c r="L19" s="83"/>
      <c r="M19" s="83"/>
      <c r="N19" s="83"/>
      <c r="O19" s="83"/>
    </row>
    <row r="20" spans="1:15" ht="36" x14ac:dyDescent="0.25">
      <c r="A20" s="92" t="s">
        <v>292</v>
      </c>
      <c r="B20" s="92" t="s">
        <v>122</v>
      </c>
      <c r="C20" s="92"/>
      <c r="D20" s="92" t="s">
        <v>123</v>
      </c>
      <c r="E20" s="94" t="s">
        <v>124</v>
      </c>
      <c r="F20" s="96">
        <v>2</v>
      </c>
      <c r="G20" s="96" t="s">
        <v>430</v>
      </c>
      <c r="H20" s="98">
        <v>31</v>
      </c>
      <c r="I20" s="54"/>
      <c r="J20" s="92" t="s">
        <v>125</v>
      </c>
      <c r="K20" s="54"/>
      <c r="L20" s="83"/>
      <c r="M20" s="83"/>
      <c r="N20" s="83"/>
      <c r="O20" s="83"/>
    </row>
    <row r="21" spans="1:15" x14ac:dyDescent="0.25">
      <c r="A21" s="54"/>
      <c r="B21" s="54"/>
      <c r="C21" s="92"/>
      <c r="D21" s="54"/>
      <c r="E21" s="54"/>
      <c r="F21" s="54"/>
      <c r="G21" s="54"/>
      <c r="H21" s="54"/>
      <c r="I21" s="54"/>
      <c r="J21" s="54"/>
      <c r="K21" s="54"/>
      <c r="L21" s="83"/>
      <c r="M21" s="83"/>
      <c r="N21" s="83"/>
      <c r="O21" s="83"/>
    </row>
    <row r="22" spans="1:15" ht="36" x14ac:dyDescent="0.25">
      <c r="A22" s="97" t="s">
        <v>151</v>
      </c>
      <c r="B22" s="97" t="s">
        <v>151</v>
      </c>
      <c r="C22" s="97"/>
      <c r="D22" s="97" t="s">
        <v>152</v>
      </c>
      <c r="E22" s="99" t="s">
        <v>153</v>
      </c>
      <c r="F22" s="96">
        <v>1</v>
      </c>
      <c r="G22" s="96">
        <v>1</v>
      </c>
      <c r="H22" s="54"/>
      <c r="I22" s="54"/>
      <c r="J22" s="92" t="s">
        <v>154</v>
      </c>
      <c r="K22" s="92" t="s">
        <v>203</v>
      </c>
      <c r="L22" s="83"/>
      <c r="M22" s="83"/>
      <c r="N22" s="83"/>
      <c r="O22" s="83"/>
    </row>
    <row r="23" spans="1:15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83"/>
      <c r="M23" s="83"/>
      <c r="N23" s="83"/>
      <c r="O23" s="83"/>
    </row>
    <row r="24" spans="1:15" ht="24" x14ac:dyDescent="0.25">
      <c r="A24" s="92" t="s">
        <v>262</v>
      </c>
      <c r="B24" s="92" t="s">
        <v>263</v>
      </c>
      <c r="C24" s="54"/>
      <c r="D24" s="92" t="s">
        <v>256</v>
      </c>
      <c r="E24" s="54"/>
      <c r="F24" s="96">
        <v>4</v>
      </c>
      <c r="G24" s="96">
        <v>4</v>
      </c>
      <c r="H24" s="54"/>
      <c r="I24" s="54"/>
      <c r="J24" s="92" t="s">
        <v>293</v>
      </c>
      <c r="K24" s="54"/>
      <c r="L24" s="83"/>
      <c r="M24" s="83"/>
      <c r="N24" s="83"/>
      <c r="O24" s="83"/>
    </row>
    <row r="25" spans="1:15" ht="24" x14ac:dyDescent="0.25">
      <c r="A25" s="92" t="s">
        <v>261</v>
      </c>
      <c r="B25" s="92" t="s">
        <v>264</v>
      </c>
      <c r="C25" s="92" t="s">
        <v>306</v>
      </c>
      <c r="D25" s="100"/>
      <c r="E25" s="94" t="s">
        <v>265</v>
      </c>
      <c r="F25" s="96">
        <v>4</v>
      </c>
      <c r="G25" s="96">
        <v>4</v>
      </c>
      <c r="H25" s="54"/>
      <c r="I25" s="54"/>
      <c r="J25" s="54"/>
      <c r="K25" s="54"/>
      <c r="L25" s="83"/>
      <c r="M25" s="83"/>
      <c r="N25" s="83"/>
      <c r="O25" s="83"/>
    </row>
    <row r="26" spans="1:15" ht="24" x14ac:dyDescent="0.25">
      <c r="A26" s="97" t="s">
        <v>266</v>
      </c>
      <c r="B26" s="97" t="s">
        <v>267</v>
      </c>
      <c r="C26" s="92" t="s">
        <v>268</v>
      </c>
      <c r="D26" s="92" t="s">
        <v>429</v>
      </c>
      <c r="E26" s="67" t="s">
        <v>386</v>
      </c>
      <c r="F26" s="54"/>
      <c r="G26" s="54"/>
      <c r="H26" s="54"/>
      <c r="I26" s="54"/>
      <c r="J26" s="54"/>
      <c r="K26" s="54"/>
      <c r="L26" s="83"/>
      <c r="M26" s="83"/>
      <c r="N26" s="83"/>
      <c r="O26" s="83"/>
    </row>
    <row r="27" spans="1:15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83"/>
      <c r="M27" s="83"/>
      <c r="N27" s="83"/>
      <c r="O27" s="83"/>
    </row>
    <row r="28" spans="1:15" x14ac:dyDescent="0.25">
      <c r="A28" s="55" t="s">
        <v>76</v>
      </c>
      <c r="B28" s="55" t="s">
        <v>77</v>
      </c>
      <c r="C28" s="55" t="s">
        <v>78</v>
      </c>
      <c r="D28" s="55" t="s">
        <v>79</v>
      </c>
      <c r="E28" s="56"/>
      <c r="F28" s="54"/>
      <c r="G28" s="54"/>
      <c r="H28" s="54"/>
      <c r="I28" s="54"/>
      <c r="J28" s="54"/>
      <c r="K28" s="54"/>
      <c r="L28" s="83"/>
      <c r="M28" s="83"/>
      <c r="N28" s="83"/>
      <c r="O28" s="83"/>
    </row>
    <row r="29" spans="1:15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83"/>
      <c r="M29" s="83"/>
      <c r="N29" s="83"/>
      <c r="O29" s="83"/>
    </row>
    <row r="30" spans="1:15" s="11" customFormat="1" ht="24" x14ac:dyDescent="0.2">
      <c r="A30" s="97" t="s">
        <v>307</v>
      </c>
      <c r="B30" s="97" t="s">
        <v>307</v>
      </c>
      <c r="C30" s="97" t="s">
        <v>308</v>
      </c>
      <c r="D30" s="97"/>
      <c r="E30" s="97"/>
      <c r="F30" s="97" t="s">
        <v>280</v>
      </c>
      <c r="G30" s="97"/>
      <c r="H30" s="97"/>
      <c r="I30" s="97"/>
      <c r="J30" s="97"/>
      <c r="K30" s="97"/>
      <c r="L30" s="84"/>
      <c r="M30" s="84"/>
      <c r="N30" s="84"/>
      <c r="O30" s="84"/>
    </row>
    <row r="31" spans="1:15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83"/>
      <c r="M31" s="83"/>
      <c r="N31" s="83"/>
      <c r="O31" s="83"/>
    </row>
    <row r="32" spans="1:15" ht="24" x14ac:dyDescent="0.25">
      <c r="A32" s="92" t="s">
        <v>312</v>
      </c>
      <c r="B32" s="92" t="s">
        <v>312</v>
      </c>
      <c r="C32" s="92" t="s">
        <v>313</v>
      </c>
      <c r="D32" s="54"/>
      <c r="E32" s="54"/>
      <c r="F32" s="96" t="s">
        <v>314</v>
      </c>
      <c r="G32" s="54"/>
      <c r="H32" s="54"/>
      <c r="I32" s="54"/>
      <c r="J32" s="92" t="s">
        <v>318</v>
      </c>
      <c r="K32" s="54"/>
      <c r="L32" s="83"/>
      <c r="M32" s="83"/>
      <c r="N32" s="83"/>
      <c r="O32" s="83"/>
    </row>
    <row r="33" spans="1:15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83"/>
      <c r="M33" s="83"/>
      <c r="N33" s="83"/>
      <c r="O33" s="83"/>
    </row>
    <row r="34" spans="1:15" ht="24" x14ac:dyDescent="0.25">
      <c r="A34" s="92" t="s">
        <v>315</v>
      </c>
      <c r="B34" s="92" t="s">
        <v>316</v>
      </c>
      <c r="C34" s="92" t="s">
        <v>317</v>
      </c>
      <c r="D34" s="92" t="s">
        <v>532</v>
      </c>
      <c r="E34" s="67" t="s">
        <v>388</v>
      </c>
      <c r="F34" s="54"/>
      <c r="G34" s="54"/>
      <c r="H34" s="54" t="s">
        <v>317</v>
      </c>
      <c r="I34" s="54"/>
      <c r="J34" s="54"/>
      <c r="K34" s="54"/>
      <c r="L34" s="83"/>
      <c r="M34" s="83"/>
      <c r="N34" s="83"/>
      <c r="O34" s="83"/>
    </row>
    <row r="35" spans="1:15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83"/>
      <c r="M35" s="83"/>
      <c r="N35" s="83"/>
      <c r="O35" s="83"/>
    </row>
    <row r="36" spans="1:15" x14ac:dyDescent="0.25">
      <c r="A36" s="54"/>
      <c r="B36" s="92" t="s">
        <v>319</v>
      </c>
      <c r="C36" s="54"/>
      <c r="D36" s="92" t="s">
        <v>323</v>
      </c>
      <c r="E36" s="67" t="s">
        <v>320</v>
      </c>
      <c r="F36" s="54"/>
      <c r="G36" s="54"/>
      <c r="H36" s="54"/>
      <c r="I36" s="54"/>
      <c r="J36" s="54"/>
      <c r="K36" s="54"/>
      <c r="L36" s="83"/>
      <c r="M36" s="83"/>
      <c r="N36" s="83"/>
      <c r="O36" s="83"/>
    </row>
    <row r="37" spans="1:15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83"/>
      <c r="M37" s="83"/>
      <c r="N37" s="83"/>
      <c r="O37" s="83"/>
    </row>
    <row r="38" spans="1:15" ht="24" x14ac:dyDescent="0.25">
      <c r="A38" s="92" t="s">
        <v>433</v>
      </c>
      <c r="B38" s="92" t="s">
        <v>434</v>
      </c>
      <c r="C38" s="54"/>
      <c r="D38" s="92" t="s">
        <v>435</v>
      </c>
      <c r="E38" s="54"/>
      <c r="F38" s="96">
        <v>1</v>
      </c>
      <c r="G38" s="54"/>
      <c r="H38" s="54"/>
      <c r="I38" s="54"/>
      <c r="J38" s="92" t="s">
        <v>436</v>
      </c>
      <c r="K38" s="54"/>
      <c r="L38" s="83"/>
      <c r="M38" s="83"/>
      <c r="N38" s="83"/>
      <c r="O38" s="83"/>
    </row>
    <row r="39" spans="1:15" ht="48" x14ac:dyDescent="0.25">
      <c r="A39" s="54"/>
      <c r="B39" s="92" t="s">
        <v>437</v>
      </c>
      <c r="C39" s="54"/>
      <c r="D39" s="92">
        <v>78594949</v>
      </c>
      <c r="E39" s="54"/>
      <c r="F39" s="96">
        <v>1</v>
      </c>
      <c r="G39" s="54"/>
      <c r="H39" s="54"/>
      <c r="I39" s="54"/>
      <c r="J39" s="92" t="s">
        <v>438</v>
      </c>
      <c r="K39" s="54"/>
      <c r="L39" s="83"/>
      <c r="M39" s="83"/>
      <c r="N39" s="83"/>
      <c r="O39" s="83"/>
    </row>
    <row r="40" spans="1:15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</row>
  </sheetData>
  <hyperlinks>
    <hyperlink ref="E20" r:id="rId1"/>
    <hyperlink ref="E22" r:id="rId2"/>
    <hyperlink ref="E25" r:id="rId3"/>
    <hyperlink ref="E36" r:id="rId4"/>
    <hyperlink ref="E26" r:id="rId5"/>
    <hyperlink ref="E34" r:id="rId6"/>
  </hyperlinks>
  <pageMargins left="0.7" right="0.7" top="0.75" bottom="0.75" header="0.3" footer="0.3"/>
  <pageSetup orientation="portrait" horizontalDpi="4294967293" verticalDpi="0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22" sqref="G22"/>
    </sheetView>
  </sheetViews>
  <sheetFormatPr baseColWidth="10" defaultRowHeight="15" x14ac:dyDescent="0.25"/>
  <cols>
    <col min="2" max="2" width="38.7109375" bestFit="1" customWidth="1"/>
    <col min="4" max="4" width="31" bestFit="1" customWidth="1"/>
    <col min="5" max="5" width="25.28515625" bestFit="1" customWidth="1"/>
    <col min="7" max="7" width="31" bestFit="1" customWidth="1"/>
    <col min="8" max="8" width="114.85546875" bestFit="1" customWidth="1"/>
    <col min="10" max="10" width="48.7109375" bestFit="1" customWidth="1"/>
    <col min="12" max="12" width="17.7109375" bestFit="1" customWidth="1"/>
  </cols>
  <sheetData>
    <row r="1" spans="1:12" x14ac:dyDescent="0.25">
      <c r="A1" t="s">
        <v>652</v>
      </c>
      <c r="B1" t="s">
        <v>617</v>
      </c>
      <c r="C1" t="s">
        <v>622</v>
      </c>
      <c r="D1" t="s">
        <v>634</v>
      </c>
      <c r="E1" t="s">
        <v>653</v>
      </c>
      <c r="F1" t="s">
        <v>620</v>
      </c>
      <c r="G1" t="s">
        <v>624</v>
      </c>
      <c r="H1" t="s">
        <v>6</v>
      </c>
      <c r="I1" t="s">
        <v>654</v>
      </c>
      <c r="J1" t="s">
        <v>655</v>
      </c>
      <c r="K1" t="s">
        <v>54</v>
      </c>
      <c r="L1" t="s">
        <v>657</v>
      </c>
    </row>
    <row r="2" spans="1:12" x14ac:dyDescent="0.25">
      <c r="B2" t="s">
        <v>646</v>
      </c>
      <c r="C2" t="s">
        <v>119</v>
      </c>
      <c r="E2" t="s">
        <v>56</v>
      </c>
      <c r="F2" t="s">
        <v>120</v>
      </c>
      <c r="H2" t="s">
        <v>327</v>
      </c>
      <c r="J2" t="s">
        <v>57</v>
      </c>
      <c r="K2">
        <v>4</v>
      </c>
      <c r="L2">
        <v>4</v>
      </c>
    </row>
    <row r="3" spans="1:12" x14ac:dyDescent="0.25">
      <c r="B3" t="s">
        <v>647</v>
      </c>
      <c r="E3" t="s">
        <v>115</v>
      </c>
      <c r="F3" t="s">
        <v>116</v>
      </c>
      <c r="H3" t="s">
        <v>118</v>
      </c>
      <c r="K3">
        <v>4</v>
      </c>
      <c r="L3" t="s">
        <v>430</v>
      </c>
    </row>
    <row r="4" spans="1:12" x14ac:dyDescent="0.25">
      <c r="B4" t="s">
        <v>648</v>
      </c>
      <c r="C4" t="s">
        <v>73</v>
      </c>
      <c r="E4" t="s">
        <v>72</v>
      </c>
      <c r="F4" t="s">
        <v>121</v>
      </c>
      <c r="H4" t="s">
        <v>74</v>
      </c>
      <c r="J4" t="s">
        <v>75</v>
      </c>
      <c r="K4">
        <v>1</v>
      </c>
      <c r="L4">
        <v>1</v>
      </c>
    </row>
    <row r="5" spans="1:12" x14ac:dyDescent="0.25">
      <c r="B5" t="s">
        <v>649</v>
      </c>
      <c r="E5" t="s">
        <v>19</v>
      </c>
      <c r="F5" t="s">
        <v>109</v>
      </c>
    </row>
    <row r="6" spans="1:12" x14ac:dyDescent="0.25">
      <c r="B6" t="s">
        <v>650</v>
      </c>
      <c r="D6" t="s">
        <v>124</v>
      </c>
      <c r="E6" t="s">
        <v>122</v>
      </c>
      <c r="F6" t="s">
        <v>123</v>
      </c>
      <c r="G6" t="s">
        <v>124</v>
      </c>
      <c r="H6" t="s">
        <v>125</v>
      </c>
      <c r="J6">
        <v>31</v>
      </c>
      <c r="K6">
        <v>2</v>
      </c>
      <c r="L6" t="s">
        <v>430</v>
      </c>
    </row>
    <row r="7" spans="1:12" x14ac:dyDescent="0.25">
      <c r="B7" t="s">
        <v>151</v>
      </c>
      <c r="D7" t="s">
        <v>153</v>
      </c>
      <c r="E7" t="s">
        <v>151</v>
      </c>
      <c r="F7" t="s">
        <v>152</v>
      </c>
      <c r="G7" t="s">
        <v>153</v>
      </c>
      <c r="H7" t="s">
        <v>154</v>
      </c>
      <c r="J7" t="s">
        <v>203</v>
      </c>
      <c r="K7">
        <v>1</v>
      </c>
      <c r="L7">
        <v>1</v>
      </c>
    </row>
    <row r="8" spans="1:12" x14ac:dyDescent="0.25">
      <c r="B8" t="s">
        <v>262</v>
      </c>
      <c r="E8" t="s">
        <v>263</v>
      </c>
      <c r="F8" t="s">
        <v>256</v>
      </c>
      <c r="H8" t="s">
        <v>651</v>
      </c>
      <c r="K8">
        <v>4</v>
      </c>
      <c r="L8">
        <v>4</v>
      </c>
    </row>
    <row r="9" spans="1:12" x14ac:dyDescent="0.25">
      <c r="B9" t="s">
        <v>261</v>
      </c>
      <c r="C9" t="s">
        <v>306</v>
      </c>
      <c r="D9" t="s">
        <v>265</v>
      </c>
      <c r="E9" t="s">
        <v>264</v>
      </c>
      <c r="G9" t="s">
        <v>265</v>
      </c>
      <c r="K9">
        <v>4</v>
      </c>
      <c r="L9">
        <v>4</v>
      </c>
    </row>
    <row r="10" spans="1:12" x14ac:dyDescent="0.25">
      <c r="B10" t="s">
        <v>266</v>
      </c>
      <c r="C10" t="s">
        <v>268</v>
      </c>
      <c r="D10" t="s">
        <v>386</v>
      </c>
      <c r="E10" t="s">
        <v>267</v>
      </c>
      <c r="F10" t="s">
        <v>429</v>
      </c>
      <c r="G10" t="s">
        <v>386</v>
      </c>
    </row>
    <row r="11" spans="1:12" x14ac:dyDescent="0.25">
      <c r="B11" t="s">
        <v>76</v>
      </c>
      <c r="C11" t="s">
        <v>78</v>
      </c>
      <c r="E11" t="s">
        <v>77</v>
      </c>
      <c r="F11" t="s">
        <v>79</v>
      </c>
    </row>
    <row r="12" spans="1:12" x14ac:dyDescent="0.25">
      <c r="B12" t="s">
        <v>307</v>
      </c>
      <c r="C12" t="s">
        <v>308</v>
      </c>
      <c r="E12" t="s">
        <v>307</v>
      </c>
      <c r="K12" t="s">
        <v>280</v>
      </c>
    </row>
    <row r="13" spans="1:12" x14ac:dyDescent="0.25">
      <c r="B13" t="s">
        <v>312</v>
      </c>
      <c r="C13" t="s">
        <v>313</v>
      </c>
      <c r="E13" t="s">
        <v>312</v>
      </c>
      <c r="H13" t="s">
        <v>318</v>
      </c>
      <c r="K13" t="s">
        <v>314</v>
      </c>
    </row>
    <row r="14" spans="1:12" x14ac:dyDescent="0.25">
      <c r="B14" t="s">
        <v>315</v>
      </c>
      <c r="C14" t="s">
        <v>317</v>
      </c>
      <c r="D14" t="s">
        <v>388</v>
      </c>
      <c r="E14" t="s">
        <v>316</v>
      </c>
      <c r="F14" t="s">
        <v>532</v>
      </c>
      <c r="G14" t="s">
        <v>388</v>
      </c>
      <c r="J14" t="s">
        <v>317</v>
      </c>
    </row>
    <row r="15" spans="1:12" x14ac:dyDescent="0.25">
      <c r="B15" t="s">
        <v>656</v>
      </c>
      <c r="D15" t="s">
        <v>320</v>
      </c>
      <c r="E15" t="s">
        <v>319</v>
      </c>
      <c r="F15" t="s">
        <v>323</v>
      </c>
      <c r="G15" t="s">
        <v>320</v>
      </c>
    </row>
    <row r="16" spans="1:12" x14ac:dyDescent="0.25">
      <c r="B16" t="s">
        <v>433</v>
      </c>
      <c r="E16" t="s">
        <v>434</v>
      </c>
      <c r="F16" t="s">
        <v>435</v>
      </c>
      <c r="H16" t="s">
        <v>436</v>
      </c>
      <c r="K16">
        <v>1</v>
      </c>
    </row>
    <row r="17" spans="5:11" x14ac:dyDescent="0.25">
      <c r="E17" t="s">
        <v>437</v>
      </c>
      <c r="F17">
        <v>78594949</v>
      </c>
      <c r="H17" t="s">
        <v>438</v>
      </c>
      <c r="K1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INVERTARIO DE CLIENTES</vt:lpstr>
      <vt:lpstr>REGISTRO DE CLIENTES DE EMPRESA</vt:lpstr>
      <vt:lpstr>CLIENTES EMPRESAS</vt:lpstr>
      <vt:lpstr>Clientes empresa ordenados</vt:lpstr>
      <vt:lpstr>CLIENTES PARTICULARES</vt:lpstr>
      <vt:lpstr>CLIENTES RESIDENCALES ORDENADOS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Usuario de Windows</cp:lastModifiedBy>
  <dcterms:created xsi:type="dcterms:W3CDTF">2015-06-05T18:19:34Z</dcterms:created>
  <dcterms:modified xsi:type="dcterms:W3CDTF">2020-11-09T18:07:19Z</dcterms:modified>
</cp:coreProperties>
</file>