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Printer\Noviembre\1103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75" i="5" s="1"/>
  <c r="C113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I75" i="5" l="1"/>
  <c r="C114" i="5" s="1"/>
  <c r="F114" i="5" s="1"/>
  <c r="G114" i="5" s="1"/>
  <c r="D49" i="5"/>
  <c r="C112" i="5" s="1"/>
  <c r="F113" i="5"/>
  <c r="G113" i="5"/>
  <c r="E7" i="3"/>
  <c r="E10" i="3" s="1"/>
  <c r="F112" i="5" l="1"/>
  <c r="G112" i="5" s="1"/>
  <c r="G117" i="5" s="1"/>
  <c r="G119" i="5" s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<sst xmlns="http://schemas.openxmlformats.org/spreadsheetml/2006/main" count="178" uniqueCount="152">
  <si>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</si>
  <si>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</si>
  <si>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</si>
  <si>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</si>
  <si>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</si>
  <si>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</si>
  <si>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</si>
  <si>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</si>
  <si>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</si>
  <si>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</si>
  <si>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</si>
  <si>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</si>
  <si>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</si>
  <si>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</si>
  <si>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</si>
  <si>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</si>
  <si>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</si>
  <si>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</si>
  <si>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</si>
  <si>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</si>
  <si>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</si>
  <si>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</si>
  <si>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</si>
  <si>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</si>
  <si>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</si>
  <si>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</si>
  <si>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</si>
  <si>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</si>
  <si>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</si>
  <si>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</si>
  <si>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</si>
  <si>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</si>
  <si>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</si>
  <si>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</si>
  <si>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</si>
  <si>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</si>
  <si>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</si>
  <si>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</si>
  <si>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</si>
  <si>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</si>
  <si>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</si>
  <si>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</si>
  <si>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</si>
  <si>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</si>
  <si>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</si>
  <si>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</si>
  <si>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</si>
  <si>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</si>
  <si>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</si>
  <si>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</si>
  <si>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</si>
  <si>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</si>
  <si>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</si>
  <si>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</si>
  <si>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</si>
  <si>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</si>
  <si>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</si>
  <si>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</si>
  <si>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</si>
  <si>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</si>
  <si>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</si>
  <si>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</si>
  <si>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</si>
  <si>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</si>
  <si>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</si>
  <si>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</si>
  <si>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</si>
  <si>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</si>
  <si>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</si>
  <si>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</si>
  <si>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</si>
  <si>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</si>
  <si>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</si>
  <si>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</si>
  <si>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</si>
  <si>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</si>
  <si>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</si>
  <si>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</si>
  <si>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</si>
  <si>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</si>
  <si>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</si>
  <si>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</si>
  <si>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</si>
  <si>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</si>
  <si>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</si>
  <si>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</si>
  <si>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</si>
  <si>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</si>
  <si>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</si>
  <si>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</si>
  <si>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</si>
  <si>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</si>
  <si>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</si>
  <si>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</si>
  <si>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</si>
  <si>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</si>
  <si>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</si>
  <si>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</si>
  <si>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</si>
  <si>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</si>
  <si>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</si>
  <si>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</si>
  <si>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</si>
  <si>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</si>
  <si>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</si>
  <si>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</si>
  <si>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</si>
  <si>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</si>
  <si>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</si>
  <si>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</si>
  <si>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</si>
  <si>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</si>
  <si>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</si>
  <si>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</si>
  <si>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</si>
  <si>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</si>
  <si>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</si>
  <si>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</si>
  <si>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</si>
  <si>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</si>
  <si>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</si>
  <si>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</si>
  <si>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</si>
  <si>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</si>
  <si>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</si>
  <si>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</si>
  <si>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</si>
  <si>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</si>
  <si>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</si>
  <si>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</si>
  <si>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</si>
  <si>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</si>
  <si>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</si>
  <si>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</si>
  <si>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</si>
  <si>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</si>
  <si>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</si>
  <si>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</si>
  <si>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</si>
  <si>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</si>
  <si>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</si>
  <si>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</si>
  <si>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</si>
  <si>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</si>
  <si>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</si>
  <si>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</si>
  <si>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</si>
  <si>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</si>
  <si>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Tipo de equipo: Mini Split 12,000 BTU </t>
  </si>
  <si>
    <t xml:space="preserve">Ubicación: Bodega </t>
  </si>
  <si>
    <t>nitrogeno</t>
  </si>
  <si>
    <t xml:space="preserve">Cambio e instalación de compresor y recarga de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</si>
</sst>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4" activePane="bottomLeft" state="frozen"/>
      <selection pane="bottomLeft" activeCell="G119" sqref="G119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>
        <v>6</v>
      </c>
      <c r="D30" s="34">
        <f t="shared" si="0"/>
        <v>6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>
        <v>1</v>
      </c>
      <c r="D31" s="34">
        <f t="shared" si="0"/>
        <v>20.21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1</v>
      </c>
      <c r="D32" s="34">
        <f t="shared" si="0"/>
        <v>1.44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>
        <v>3</v>
      </c>
      <c r="D42" s="34">
        <f t="shared" si="0"/>
        <v>46.62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>
        <v>0</v>
      </c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82.89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0</v>
      </c>
      <c r="E75" s="15"/>
      <c r="F75" s="44" t="s">
        <v>75</v>
      </c>
      <c r="G75" s="15"/>
      <c r="H75" s="15"/>
      <c r="I75" s="66">
        <f>SUM(I53:I74)</f>
        <v>11.95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82.89</v>
      </c>
      <c r="D112" s="87">
        <v>0.1</v>
      </c>
      <c r="E112" s="88"/>
      <c r="F112" s="88">
        <f>C112*D112</f>
        <v>8.2889999999999997</v>
      </c>
      <c r="G112" s="69">
        <f>C112+F112</f>
        <v>91.179000000000002</v>
      </c>
    </row>
    <row r="113" spans="1:7" ht="15.75" x14ac:dyDescent="0.25">
      <c r="A113" s="85" t="s">
        <v>143</v>
      </c>
      <c r="B113" s="77">
        <v>0</v>
      </c>
      <c r="C113" s="86">
        <f>D75</f>
        <v>0</v>
      </c>
      <c r="D113" s="89">
        <v>0.1</v>
      </c>
      <c r="E113" s="6"/>
      <c r="F113" s="6">
        <f>C113*D113</f>
        <v>0</v>
      </c>
      <c r="G113" s="90">
        <f>C113+F113</f>
        <v>0</v>
      </c>
    </row>
    <row r="114" spans="1:7" ht="15.75" x14ac:dyDescent="0.25">
      <c r="A114" s="85" t="s">
        <v>144</v>
      </c>
      <c r="B114" s="77">
        <v>0</v>
      </c>
      <c r="C114" s="86">
        <f>I75</f>
        <v>11.95</v>
      </c>
      <c r="D114" s="89">
        <v>0.1</v>
      </c>
      <c r="E114" s="6"/>
      <c r="F114" s="6">
        <f>C114*D114</f>
        <v>1.1950000000000001</v>
      </c>
      <c r="G114" s="90">
        <f>C114+F114</f>
        <v>13.145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>
        <v>92.03</v>
      </c>
      <c r="G115" s="90"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125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229.32400000000001</v>
      </c>
    </row>
    <row r="118" spans="1:7" x14ac:dyDescent="0.25">
      <c r="F118" t="s">
        <v>150</v>
      </c>
      <c r="G118">
        <v>10</v>
      </c>
    </row>
    <row r="119" spans="1:7" x14ac:dyDescent="0.25">
      <c r="G119" s="3">
        <f>G117+G118</f>
        <v>239.32400000000001</v>
      </c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H10" sqref="H1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151</v>
      </c>
      <c r="D7" s="109">
        <v>239.32</v>
      </c>
      <c r="E7" s="110">
        <f>D7*B7</f>
        <v>239.32</v>
      </c>
    </row>
    <row r="8" spans="2:14" x14ac:dyDescent="0.25">
      <c r="B8" s="111"/>
      <c r="C8" s="112" t="s">
        <v>148</v>
      </c>
      <c r="D8" s="109"/>
      <c r="E8" s="110"/>
    </row>
    <row r="9" spans="2:14" x14ac:dyDescent="0.25">
      <c r="B9" s="113"/>
      <c r="C9" s="114" t="s">
        <v>149</v>
      </c>
      <c r="D9" s="115"/>
      <c r="E9" s="115"/>
    </row>
    <row r="10" spans="2:14" x14ac:dyDescent="0.25">
      <c r="B10" s="116"/>
      <c r="C10" s="116"/>
      <c r="D10" s="113" t="s">
        <v>2</v>
      </c>
      <c r="E10" s="117">
        <f>SUM(E7:E9)</f>
        <v>239.32</v>
      </c>
    </row>
    <row r="11" spans="2:14" x14ac:dyDescent="0.25">
      <c r="B11" s="116"/>
      <c r="C11" s="118"/>
      <c r="D11" s="119" t="s">
        <v>1</v>
      </c>
      <c r="E11" s="119">
        <f>E10*0.13</f>
        <v>31.111599999999999</v>
      </c>
    </row>
    <row r="12" spans="2:14" x14ac:dyDescent="0.25">
      <c r="B12" s="116"/>
      <c r="C12" s="116"/>
      <c r="D12" s="120" t="s">
        <v>0</v>
      </c>
      <c r="E12" s="121">
        <f>SUM(E10:E11)</f>
        <v>270.4316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2020-11-09T18:33:21Z</dcterms:modified>
</cp:coreProperties>
</file>