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DISAL\Noviembre\Coatización 1109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F113" i="5" l="1"/>
  <c r="G113" i="5"/>
  <c r="F114" i="5"/>
  <c r="G114" i="5" s="1"/>
  <c r="F112" i="5"/>
  <c r="G112" i="5"/>
  <c r="E7" i="3"/>
  <c r="E10" i="3" s="1"/>
  <c r="G117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<sst xmlns="http://schemas.openxmlformats.org/spreadsheetml/2006/main" count="179" uniqueCount="153">
  <si>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</si>
  <si>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</si>
  <si>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</si>
  <si>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</si>
  <si>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</si>
  <si>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</si>
  <si>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</si>
  <si>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</si>
  <si>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</si>
  <si>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</si>
  <si>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</si>
  <si>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</si>
  <si>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</si>
  <si>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</si>
  <si>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</si>
  <si>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</si>
  <si>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</si>
  <si>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</si>
  <si>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</si>
  <si>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</si>
  <si>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</si>
  <si>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</si>
  <si>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</si>
  <si>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</si>
  <si>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</si>
  <si>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</si>
  <si>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</si>
  <si>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</si>
  <si>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</si>
  <si>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</si>
  <si>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</si>
  <si>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</si>
  <si>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</si>
  <si>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</si>
  <si>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</si>
  <si>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</si>
  <si>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</si>
  <si>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</si>
  <si>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</si>
  <si>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</si>
  <si>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</si>
  <si>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</si>
  <si>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</si>
  <si>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</si>
  <si>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</si>
  <si>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</si>
  <si>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</si>
  <si>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</si>
  <si>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</si>
  <si>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</si>
  <si>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</si>
  <si>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</si>
  <si>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</si>
  <si>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</si>
  <si>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</si>
  <si>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</si>
  <si>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</si>
  <si>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</si>
  <si>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</si>
  <si>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</si>
  <si>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</si>
  <si>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</si>
  <si>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</si>
  <si>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</si>
  <si>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</si>
  <si>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</si>
  <si>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</si>
  <si>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</si>
  <si>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</si>
  <si>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</si>
  <si>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</si>
  <si>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</si>
  <si>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</si>
  <si>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</si>
  <si>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</si>
  <si>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</si>
  <si>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</si>
  <si>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</si>
  <si>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</si>
  <si>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</si>
  <si>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</si>
  <si>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</si>
  <si>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</si>
  <si>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</si>
  <si>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</si>
  <si>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</si>
  <si>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</si>
  <si>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</si>
  <si>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</si>
  <si>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</si>
  <si>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</si>
  <si>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</si>
  <si>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</si>
  <si>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</si>
  <si>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</si>
  <si>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</si>
  <si>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</si>
  <si>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</si>
  <si>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</si>
  <si>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</si>
  <si>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</si>
  <si>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</si>
  <si>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</si>
  <si>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</si>
  <si>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</si>
  <si>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</si>
  <si>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</si>
  <si>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</si>
  <si>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</si>
  <si>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</si>
  <si>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</si>
  <si>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</si>
  <si>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</si>
  <si>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</si>
  <si>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</si>
  <si>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</si>
  <si>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</si>
  <si>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</si>
  <si>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</si>
  <si>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</si>
  <si>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</si>
  <si>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</si>
  <si>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</si>
  <si>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</si>
  <si>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</si>
  <si>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</si>
  <si>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</si>
  <si>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</si>
  <si>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</si>
  <si>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</si>
  <si>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</si>
  <si>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</si>
  <si>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</si>
  <si>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</si>
  <si>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</si>
  <si>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</si>
  <si>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</si>
  <si>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</si>
  <si>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</si>
  <si>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</si>
  <si>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</si>
  <si>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</si>
  <si>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</si>
  <si>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</si>
  <si>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</si>
  <si>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</si>
  <si>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</si>
  <si>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</si>
  <si>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Tuerca unión lisa PVC Hidráulica </t>
  </si>
  <si>
    <t xml:space="preserve">Lija No. 80 </t>
  </si>
  <si>
    <t xml:space="preserve">Reparación de bandeja de evaporador </t>
  </si>
  <si>
    <r>
      <t xml:space="preserve">Tipo de equipo: </t>
    </r>
    <r>
      <rPr>
        <sz val="10"/>
        <color theme="1"/>
        <rFont val="Calibri"/>
        <family val="2"/>
        <scheme val="minor"/>
      </rPr>
      <t>Aire marca ComfortStar 60,000 BTU</t>
    </r>
  </si>
  <si>
    <r>
      <t>Ubicación:</t>
    </r>
    <r>
      <rPr>
        <sz val="10"/>
        <color theme="1"/>
        <rFont val="Calibri"/>
        <family val="2"/>
        <scheme val="minor"/>
      </rPr>
      <t xml:space="preserve"> Bodega de vinos #17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</si>
</sst>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4" fontId="16" fillId="2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77" activePane="bottomLeft" state="frozen"/>
      <selection pane="bottomLeft" activeCell="G118" sqref="G118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96" t="s">
        <v>8</v>
      </c>
      <c r="B3" s="96"/>
      <c r="C3" s="96"/>
      <c r="D3" s="96"/>
      <c r="E3" s="96"/>
      <c r="F3" s="96"/>
      <c r="G3" s="13"/>
      <c r="H3" s="13"/>
    </row>
    <row r="4" spans="1:10" ht="17.25" x14ac:dyDescent="0.25">
      <c r="A4" s="96"/>
      <c r="B4" s="96"/>
      <c r="C4" s="96"/>
      <c r="D4" s="96"/>
      <c r="E4" s="96"/>
      <c r="F4" s="96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/>
      <c r="D12" s="29">
        <f>C12*B12</f>
        <v>0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/>
      <c r="D13" s="34">
        <f t="shared" ref="D13:D48" si="0">C13*B13</f>
        <v>0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/>
      <c r="D16" s="34">
        <f t="shared" si="0"/>
        <v>0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/>
      <c r="D27" s="34">
        <f t="shared" si="0"/>
        <v>0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/>
      <c r="D28" s="34">
        <f t="shared" si="0"/>
        <v>0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/>
      <c r="D30" s="34">
        <f t="shared" si="0"/>
        <v>0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/>
      <c r="D31" s="34">
        <f t="shared" si="0"/>
        <v>0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/>
      <c r="D32" s="34">
        <f t="shared" si="0"/>
        <v>0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/>
      <c r="D41" s="34">
        <f t="shared" si="0"/>
        <v>0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/>
      <c r="D42" s="34">
        <f t="shared" si="0"/>
        <v>0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/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0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>
        <v>1</v>
      </c>
      <c r="D53" s="54">
        <f>C53*B53</f>
        <v>10.75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/>
      <c r="D54" s="56">
        <f t="shared" ref="D54:D74" si="2">B54*C54</f>
        <v>0</v>
      </c>
      <c r="E54" s="26"/>
      <c r="F54" s="26" t="s">
        <v>86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87</v>
      </c>
      <c r="B55" s="32">
        <v>0.75</v>
      </c>
      <c r="C55" s="53"/>
      <c r="D55" s="56">
        <f t="shared" si="2"/>
        <v>0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/>
      <c r="D56" s="56">
        <f t="shared" si="2"/>
        <v>0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/>
      <c r="D57" s="56">
        <f t="shared" si="2"/>
        <v>0</v>
      </c>
      <c r="E57" s="61"/>
      <c r="F57" s="26" t="s">
        <v>92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93</v>
      </c>
      <c r="B58" s="62">
        <v>1</v>
      </c>
      <c r="C58" s="53"/>
      <c r="D58" s="56">
        <f t="shared" si="2"/>
        <v>0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/>
      <c r="D59" s="56">
        <f t="shared" si="2"/>
        <v>0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/>
      <c r="D60" s="56">
        <f t="shared" si="2"/>
        <v>0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/>
      <c r="D61" s="56">
        <f t="shared" si="2"/>
        <v>0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/>
      <c r="D62" s="56">
        <f t="shared" si="2"/>
        <v>0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/>
      <c r="D63" s="56">
        <f t="shared" si="2"/>
        <v>0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/>
      <c r="D64" s="56">
        <f t="shared" si="2"/>
        <v>0</v>
      </c>
      <c r="E64" s="61"/>
      <c r="F64" s="26" t="s">
        <v>106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107</v>
      </c>
      <c r="B65" s="32">
        <v>0.2</v>
      </c>
      <c r="C65" s="53"/>
      <c r="D65" s="56">
        <f t="shared" si="2"/>
        <v>0</v>
      </c>
      <c r="E65" s="61"/>
      <c r="F65" s="26" t="s">
        <v>108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109</v>
      </c>
      <c r="B66" s="32">
        <v>0.75</v>
      </c>
      <c r="C66" s="53"/>
      <c r="D66" s="56">
        <f t="shared" si="2"/>
        <v>0</v>
      </c>
      <c r="E66" s="26"/>
      <c r="F66" s="26" t="s">
        <v>110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111</v>
      </c>
      <c r="B67" s="32">
        <v>0.15</v>
      </c>
      <c r="C67" s="53"/>
      <c r="D67" s="56">
        <f t="shared" si="2"/>
        <v>0</v>
      </c>
      <c r="E67" s="26"/>
      <c r="F67" s="47" t="s">
        <v>112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113</v>
      </c>
      <c r="B68" s="39">
        <v>11.4</v>
      </c>
      <c r="C68" s="64"/>
      <c r="D68" s="60">
        <f t="shared" si="2"/>
        <v>0</v>
      </c>
      <c r="E68" s="26"/>
      <c r="F68" s="26" t="s">
        <v>114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115</v>
      </c>
      <c r="B69" s="32">
        <v>21.95</v>
      </c>
      <c r="C69" s="53"/>
      <c r="D69" s="56">
        <f t="shared" si="2"/>
        <v>0</v>
      </c>
      <c r="E69" s="26"/>
      <c r="F69" s="26" t="s">
        <v>116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117</v>
      </c>
      <c r="B70" s="32">
        <v>2.15</v>
      </c>
      <c r="C70" s="53"/>
      <c r="D70" s="56">
        <f t="shared" si="2"/>
        <v>0</v>
      </c>
      <c r="E70" s="26"/>
      <c r="F70" s="26" t="s">
        <v>118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119</v>
      </c>
      <c r="B71" s="32">
        <v>0</v>
      </c>
      <c r="C71" s="53"/>
      <c r="D71" s="56">
        <f t="shared" si="2"/>
        <v>0</v>
      </c>
      <c r="E71" s="26"/>
      <c r="F71" s="26" t="s">
        <v>120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121</v>
      </c>
      <c r="B72" s="39">
        <v>2.35</v>
      </c>
      <c r="C72" s="64"/>
      <c r="D72" s="60">
        <f t="shared" si="2"/>
        <v>0</v>
      </c>
      <c r="E72" s="26"/>
      <c r="F72" s="26" t="s">
        <v>122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123</v>
      </c>
      <c r="B73" s="32">
        <v>1</v>
      </c>
      <c r="C73" s="53"/>
      <c r="D73" s="56">
        <f t="shared" si="2"/>
        <v>0</v>
      </c>
      <c r="E73" s="26"/>
      <c r="F73" s="26" t="s">
        <v>124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125</v>
      </c>
      <c r="B74" s="32">
        <v>1</v>
      </c>
      <c r="C74" s="53"/>
      <c r="D74" s="65">
        <f t="shared" si="2"/>
        <v>0</v>
      </c>
      <c r="E74" s="26"/>
      <c r="F74" s="26" t="s">
        <v>126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75</v>
      </c>
      <c r="B75" s="51"/>
      <c r="C75" s="30"/>
      <c r="D75" s="46">
        <f>SUM(D53:D74)</f>
        <v>10.75</v>
      </c>
      <c r="E75" s="15"/>
      <c r="F75" s="44" t="s">
        <v>75</v>
      </c>
      <c r="G75" s="15"/>
      <c r="H75" s="15"/>
      <c r="I75" s="66">
        <f>SUM(I53:I74)</f>
        <v>0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127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128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129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130</v>
      </c>
      <c r="B83" s="71"/>
      <c r="C83" s="73">
        <f>C81*C82</f>
        <v>0</v>
      </c>
    </row>
    <row r="84" spans="1:9" ht="15.75" hidden="1" thickBot="1" x14ac:dyDescent="0.3">
      <c r="A84" s="1" t="s">
        <v>131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128</v>
      </c>
      <c r="B87" s="68"/>
      <c r="C87" s="69">
        <v>1617</v>
      </c>
    </row>
    <row r="88" spans="1:9" hidden="1" x14ac:dyDescent="0.25">
      <c r="A88" s="70" t="s">
        <v>132</v>
      </c>
      <c r="B88" s="71"/>
      <c r="C88" s="72">
        <v>0</v>
      </c>
    </row>
    <row r="89" spans="1:9" hidden="1" x14ac:dyDescent="0.25">
      <c r="A89" s="70" t="s">
        <v>130</v>
      </c>
      <c r="B89" s="71"/>
      <c r="C89" s="73">
        <f>C87*C88</f>
        <v>0</v>
      </c>
    </row>
    <row r="90" spans="1:9" ht="15.75" hidden="1" thickBot="1" x14ac:dyDescent="0.3">
      <c r="A90" s="1" t="s">
        <v>131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97" t="s">
        <v>133</v>
      </c>
      <c r="B93" s="98"/>
      <c r="C93" s="99"/>
    </row>
    <row r="94" spans="1:9" hidden="1" x14ac:dyDescent="0.25">
      <c r="A94" s="67" t="s">
        <v>134</v>
      </c>
      <c r="B94" s="68"/>
      <c r="C94" s="69">
        <v>1617</v>
      </c>
    </row>
    <row r="95" spans="1:9" hidden="1" x14ac:dyDescent="0.25">
      <c r="A95" s="70" t="s">
        <v>135</v>
      </c>
      <c r="B95" s="71"/>
      <c r="C95" s="72">
        <v>0</v>
      </c>
    </row>
    <row r="96" spans="1:9" hidden="1" x14ac:dyDescent="0.25">
      <c r="A96" s="70" t="s">
        <v>130</v>
      </c>
      <c r="B96" s="71"/>
      <c r="C96" s="73">
        <f>C94*C95</f>
        <v>0</v>
      </c>
    </row>
    <row r="97" spans="1:7" ht="15.75" hidden="1" thickBot="1" x14ac:dyDescent="0.3">
      <c r="A97" s="1" t="s">
        <v>131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00" t="s">
        <v>136</v>
      </c>
      <c r="B100" s="101"/>
      <c r="C100" s="102"/>
    </row>
    <row r="101" spans="1:7" ht="15.75" hidden="1" x14ac:dyDescent="0.25">
      <c r="A101" s="76" t="s">
        <v>137</v>
      </c>
      <c r="B101" s="77"/>
      <c r="C101" s="78">
        <v>0</v>
      </c>
    </row>
    <row r="102" spans="1:7" ht="15.75" hidden="1" x14ac:dyDescent="0.25">
      <c r="A102" s="76" t="s">
        <v>138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00" t="s">
        <v>136</v>
      </c>
      <c r="B106" s="101"/>
      <c r="C106" s="102"/>
    </row>
    <row r="107" spans="1:7" ht="15.75" hidden="1" x14ac:dyDescent="0.25">
      <c r="A107" s="76" t="s">
        <v>137</v>
      </c>
      <c r="B107" s="77"/>
      <c r="C107" s="78">
        <v>0</v>
      </c>
    </row>
    <row r="108" spans="1:7" ht="15.75" hidden="1" x14ac:dyDescent="0.25">
      <c r="A108" s="84" t="s">
        <v>139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00" t="s">
        <v>140</v>
      </c>
      <c r="B111" s="101"/>
      <c r="C111" s="102"/>
      <c r="D111" s="100" t="s">
        <v>141</v>
      </c>
      <c r="E111" s="101"/>
      <c r="F111" s="101"/>
      <c r="G111" s="102"/>
    </row>
    <row r="112" spans="1:7" ht="15.75" x14ac:dyDescent="0.25">
      <c r="A112" s="85" t="s">
        <v>142</v>
      </c>
      <c r="B112" s="77">
        <v>0</v>
      </c>
      <c r="C112" s="86">
        <f>I31+D49</f>
        <v>0</v>
      </c>
      <c r="D112" s="87">
        <v>0.1</v>
      </c>
      <c r="E112" s="88"/>
      <c r="F112" s="88">
        <f>C112*D112</f>
        <v>0</v>
      </c>
      <c r="G112" s="69">
        <f>C112+F112</f>
        <v>0</v>
      </c>
    </row>
    <row r="113" spans="1:7" ht="15.75" x14ac:dyDescent="0.25">
      <c r="A113" s="85" t="s">
        <v>143</v>
      </c>
      <c r="B113" s="77">
        <v>0</v>
      </c>
      <c r="C113" s="86">
        <f>D75</f>
        <v>10.75</v>
      </c>
      <c r="D113" s="89">
        <v>0.1</v>
      </c>
      <c r="E113" s="6"/>
      <c r="F113" s="6">
        <f>C113*D113</f>
        <v>1.075</v>
      </c>
      <c r="G113" s="90">
        <f>C113+F113</f>
        <v>11.824999999999999</v>
      </c>
    </row>
    <row r="114" spans="1:7" ht="15.75" x14ac:dyDescent="0.25">
      <c r="A114" s="85" t="s">
        <v>144</v>
      </c>
      <c r="B114" s="77">
        <v>0</v>
      </c>
      <c r="C114" s="86">
        <f>I75</f>
        <v>0</v>
      </c>
      <c r="D114" s="89">
        <v>0.1</v>
      </c>
      <c r="E114" s="6"/>
      <c r="F114" s="6">
        <f>C114*D114</f>
        <v>0</v>
      </c>
      <c r="G114" s="90">
        <f>C114+F114</f>
        <v>0</v>
      </c>
    </row>
    <row r="115" spans="1:7" ht="15.75" x14ac:dyDescent="0.25">
      <c r="A115" s="85" t="s">
        <v>145</v>
      </c>
      <c r="B115" s="77">
        <v>0</v>
      </c>
      <c r="C115" s="86">
        <f>I43</f>
        <v>0</v>
      </c>
      <c r="D115" s="89">
        <v>0.12</v>
      </c>
      <c r="E115" s="6"/>
      <c r="F115" s="6"/>
      <c r="G115" s="90">
        <f>C115+F115</f>
        <v>0</v>
      </c>
    </row>
    <row r="116" spans="1:7" ht="15.75" x14ac:dyDescent="0.25">
      <c r="A116" s="85" t="s">
        <v>146</v>
      </c>
      <c r="B116" s="77"/>
      <c r="C116" s="86">
        <v>0</v>
      </c>
      <c r="D116" s="89">
        <v>0</v>
      </c>
      <c r="E116" s="6"/>
      <c r="F116" s="6"/>
      <c r="G116" s="90">
        <v>75</v>
      </c>
    </row>
    <row r="117" spans="1:7" ht="16.5" thickBot="1" x14ac:dyDescent="0.3">
      <c r="A117" s="91" t="s">
        <v>147</v>
      </c>
      <c r="B117" s="92">
        <f>SUM(B112:B116)</f>
        <v>0</v>
      </c>
      <c r="C117" s="93"/>
      <c r="D117" s="94"/>
      <c r="E117" s="95"/>
      <c r="F117" s="95"/>
      <c r="G117" s="2">
        <f>SUM(G112:G116)</f>
        <v>86.825000000000003</v>
      </c>
    </row>
    <row r="118" spans="1:7" x14ac:dyDescent="0.25">
      <c r="F118" t="s">
        <v>148</v>
      </c>
    </row>
    <row r="119" spans="1:7" x14ac:dyDescent="0.25">
      <c r="F119" t="s">
        <v>149</v>
      </c>
      <c r="G119" s="3"/>
    </row>
    <row r="121" spans="1:7" x14ac:dyDescent="0.25">
      <c r="G121" s="3"/>
    </row>
    <row r="122" spans="1:7" x14ac:dyDescent="0.25">
      <c r="G122" s="4"/>
    </row>
    <row r="123" spans="1:7" x14ac:dyDescent="0.25">
      <c r="G123" s="3"/>
    </row>
    <row r="124" spans="1:7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H12" sqref="H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3" t="s">
        <v>6</v>
      </c>
      <c r="C6" s="104" t="s">
        <v>5</v>
      </c>
      <c r="D6" s="105" t="s">
        <v>4</v>
      </c>
      <c r="E6" s="106" t="s">
        <v>3</v>
      </c>
    </row>
    <row r="7" spans="2:14" x14ac:dyDescent="0.25">
      <c r="B7" s="107">
        <v>1</v>
      </c>
      <c r="C7" s="108" t="s">
        <v>150</v>
      </c>
      <c r="D7" s="109">
        <v>115</v>
      </c>
      <c r="E7" s="110">
        <f>D7*B7</f>
        <v>115</v>
      </c>
    </row>
    <row r="8" spans="2:14" x14ac:dyDescent="0.25">
      <c r="B8" s="111"/>
      <c r="C8" s="112" t="s">
        <v>151</v>
      </c>
      <c r="D8" s="109"/>
      <c r="E8" s="110"/>
    </row>
    <row r="9" spans="2:14" x14ac:dyDescent="0.25">
      <c r="B9" s="113"/>
      <c r="C9" s="114" t="s">
        <v>152</v>
      </c>
      <c r="D9" s="115"/>
      <c r="E9" s="115"/>
    </row>
    <row r="10" spans="2:14" x14ac:dyDescent="0.25">
      <c r="B10" s="116"/>
      <c r="C10" s="116"/>
      <c r="D10" s="113" t="s">
        <v>2</v>
      </c>
      <c r="E10" s="117">
        <f>SUM(E7:E9)</f>
        <v>115</v>
      </c>
    </row>
    <row r="11" spans="2:14" x14ac:dyDescent="0.25">
      <c r="B11" s="116"/>
      <c r="C11" s="118"/>
      <c r="D11" s="119" t="s">
        <v>1</v>
      </c>
      <c r="E11" s="119">
        <f>E10*0.13</f>
        <v>14.950000000000001</v>
      </c>
    </row>
    <row r="12" spans="2:14" x14ac:dyDescent="0.25">
      <c r="B12" s="116"/>
      <c r="C12" s="116"/>
      <c r="D12" s="120" t="s">
        <v>0</v>
      </c>
      <c r="E12" s="121">
        <f>SUM(E10:E11)</f>
        <v>129.94999999999999</v>
      </c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2020-11-13T15:09:41Z</dcterms:modified>
</cp:coreProperties>
</file>