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2020-06-11_revission_pre-vs-prod_agentes\"/>
    </mc:Choice>
  </mc:AlternateContent>
  <bookViews>
    <workbookView xWindow="0" yWindow="0" windowWidth="17970" windowHeight="6060" activeTab="4"/>
  </bookViews>
  <sheets>
    <sheet name="prod" sheetId="1" r:id="rId1"/>
    <sheet name="pre" sheetId="3" r:id="rId2"/>
    <sheet name="fore" sheetId="7" r:id="rId3"/>
    <sheet name="rev1" sheetId="6" r:id="rId4"/>
    <sheet name="rev2" sheetId="8" r:id="rId5"/>
    <sheet name="notas" sheetId="5" r:id="rId6"/>
  </sheets>
  <definedNames>
    <definedName name="_xlnm._FilterDatabase" localSheetId="1" hidden="1">pre!$A$1:$D$1006</definedName>
    <definedName name="_xlnm._FilterDatabase" localSheetId="4" hidden="1">'rev2'!$A$1:$L$281</definedName>
  </definedNames>
  <calcPr calcId="162913"/>
</workbook>
</file>

<file path=xl/calcChain.xml><?xml version="1.0" encoding="utf-8"?>
<calcChain xmlns="http://schemas.openxmlformats.org/spreadsheetml/2006/main">
  <c r="K78" i="8" l="1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67" i="8"/>
  <c r="K68" i="8"/>
  <c r="K69" i="8"/>
  <c r="K70" i="8"/>
  <c r="K71" i="8"/>
  <c r="K72" i="8"/>
  <c r="K73" i="8"/>
  <c r="K74" i="8"/>
  <c r="K75" i="8"/>
  <c r="K76" i="8"/>
  <c r="K249" i="8"/>
  <c r="K250" i="8"/>
  <c r="K251" i="8"/>
  <c r="K252" i="8"/>
  <c r="K253" i="8"/>
  <c r="K65" i="8"/>
  <c r="K66" i="8"/>
  <c r="K63" i="8"/>
  <c r="K64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254" i="8"/>
  <c r="K46" i="8"/>
  <c r="K37" i="8"/>
  <c r="K38" i="8"/>
  <c r="K39" i="8"/>
  <c r="K40" i="8"/>
  <c r="K41" i="8"/>
  <c r="K42" i="8"/>
  <c r="K43" i="8"/>
  <c r="K44" i="8"/>
  <c r="K45" i="8"/>
  <c r="K255" i="8"/>
  <c r="K256" i="8"/>
  <c r="K36" i="8"/>
  <c r="K257" i="8"/>
  <c r="K34" i="8"/>
  <c r="K35" i="8"/>
  <c r="K258" i="8"/>
  <c r="K32" i="8"/>
  <c r="K33" i="8"/>
  <c r="K31" i="8"/>
  <c r="K29" i="8"/>
  <c r="K30" i="8"/>
  <c r="K26" i="8"/>
  <c r="K27" i="8"/>
  <c r="K28" i="8"/>
  <c r="K18" i="8"/>
  <c r="K19" i="8"/>
  <c r="K20" i="8"/>
  <c r="K21" i="8"/>
  <c r="K22" i="8"/>
  <c r="K23" i="8"/>
  <c r="K24" i="8"/>
  <c r="K25" i="8"/>
  <c r="K15" i="8"/>
  <c r="K16" i="8"/>
  <c r="K17" i="8"/>
  <c r="K4" i="8"/>
  <c r="K5" i="8"/>
  <c r="K6" i="8"/>
  <c r="K7" i="8"/>
  <c r="K8" i="8"/>
  <c r="K9" i="8"/>
  <c r="K10" i="8"/>
  <c r="K11" i="8"/>
  <c r="K12" i="8"/>
  <c r="K13" i="8"/>
  <c r="K14" i="8"/>
  <c r="K259" i="8"/>
  <c r="K3" i="8"/>
  <c r="K260" i="8"/>
  <c r="K261" i="8"/>
  <c r="K262" i="8"/>
  <c r="K263" i="8"/>
  <c r="K264" i="8"/>
  <c r="K265" i="8"/>
  <c r="K266" i="8"/>
  <c r="K267" i="8"/>
  <c r="K268" i="8"/>
  <c r="K269" i="8"/>
  <c r="K2" i="8"/>
  <c r="K270" i="8"/>
  <c r="K77" i="8"/>
  <c r="I275" i="8"/>
  <c r="I271" i="8"/>
  <c r="I272" i="8"/>
  <c r="I273" i="8"/>
  <c r="I270" i="8"/>
  <c r="I267" i="8"/>
  <c r="I268" i="8"/>
  <c r="I269" i="8"/>
  <c r="I266" i="8"/>
  <c r="I265" i="8"/>
  <c r="I263" i="8"/>
  <c r="I264" i="8"/>
  <c r="I262" i="8"/>
  <c r="I261" i="8"/>
  <c r="I260" i="8"/>
  <c r="I259" i="8"/>
  <c r="I258" i="8"/>
  <c r="I257" i="8"/>
  <c r="I255" i="8"/>
  <c r="I256" i="8"/>
  <c r="I254" i="8"/>
  <c r="I249" i="8"/>
  <c r="I250" i="8"/>
  <c r="I251" i="8"/>
  <c r="I252" i="8"/>
  <c r="I253" i="8"/>
  <c r="I214" i="8"/>
  <c r="I145" i="8"/>
  <c r="I125" i="8"/>
  <c r="I193" i="8"/>
  <c r="I172" i="8"/>
  <c r="I238" i="8"/>
  <c r="I105" i="8"/>
  <c r="I142" i="8"/>
  <c r="I96" i="8"/>
  <c r="I126" i="8"/>
  <c r="I146" i="8"/>
  <c r="I147" i="8"/>
  <c r="I185" i="8"/>
  <c r="I148" i="8"/>
  <c r="I138" i="8"/>
  <c r="I194" i="8"/>
  <c r="I152" i="8"/>
  <c r="I186" i="8"/>
  <c r="I187" i="8"/>
  <c r="I150" i="8"/>
  <c r="I149" i="8"/>
  <c r="I173" i="8"/>
  <c r="I223" i="8"/>
  <c r="I184" i="8"/>
  <c r="I139" i="8"/>
  <c r="I153" i="8"/>
  <c r="I166" i="8"/>
  <c r="I180" i="8"/>
  <c r="I97" i="8"/>
  <c r="I205" i="8"/>
  <c r="I206" i="8"/>
  <c r="I190" i="8"/>
  <c r="I127" i="8"/>
  <c r="I98" i="8"/>
  <c r="I170" i="8"/>
  <c r="I140" i="8"/>
  <c r="I232" i="8"/>
  <c r="I163" i="8"/>
  <c r="I99" i="8"/>
  <c r="I141" i="8"/>
  <c r="I219" i="8"/>
  <c r="I100" i="8"/>
  <c r="I191" i="8"/>
  <c r="I222" i="8"/>
  <c r="I101" i="8"/>
  <c r="I171" i="8"/>
  <c r="I106" i="8"/>
  <c r="I247" i="8"/>
  <c r="I128" i="8"/>
  <c r="I129" i="8"/>
  <c r="I130" i="8"/>
  <c r="I178" i="8"/>
  <c r="I131" i="8"/>
  <c r="I132" i="8"/>
  <c r="I133" i="8"/>
  <c r="I154" i="8"/>
  <c r="I107" i="8"/>
  <c r="I175" i="8"/>
  <c r="I156" i="8"/>
  <c r="I108" i="8"/>
  <c r="I109" i="8"/>
  <c r="I102" i="8"/>
  <c r="I122" i="8"/>
  <c r="I110" i="8"/>
  <c r="I176" i="8"/>
  <c r="I123" i="8"/>
  <c r="I164" i="8"/>
  <c r="I111" i="8"/>
  <c r="I112" i="8"/>
  <c r="I113" i="8"/>
  <c r="I103" i="8"/>
  <c r="I136" i="8"/>
  <c r="I114" i="8"/>
  <c r="I137" i="8"/>
  <c r="I169" i="8"/>
  <c r="I174" i="8"/>
  <c r="I177" i="8"/>
  <c r="I179" i="8"/>
  <c r="I181" i="8"/>
  <c r="I201" i="8"/>
  <c r="I239" i="8"/>
  <c r="I192" i="8"/>
  <c r="I195" i="8"/>
  <c r="I198" i="8"/>
  <c r="I203" i="8"/>
  <c r="I215" i="8"/>
  <c r="I204" i="8"/>
  <c r="I207" i="8"/>
  <c r="I209" i="8"/>
  <c r="I210" i="8"/>
  <c r="I213" i="8"/>
  <c r="I220" i="8"/>
  <c r="I221" i="8"/>
  <c r="I227" i="8"/>
  <c r="I229" i="8"/>
  <c r="I240" i="8"/>
  <c r="I234" i="8"/>
  <c r="I245" i="8"/>
  <c r="I248" i="8"/>
  <c r="I118" i="8"/>
  <c r="I124" i="8"/>
  <c r="I119" i="8"/>
  <c r="I120" i="8"/>
  <c r="I121" i="8"/>
  <c r="I155" i="8"/>
  <c r="I116" i="8"/>
  <c r="I151" i="8"/>
  <c r="I160" i="8"/>
  <c r="I161" i="8"/>
  <c r="I212" i="8"/>
  <c r="I199" i="8"/>
  <c r="I104" i="8"/>
  <c r="I115" i="8"/>
  <c r="I200" i="8"/>
  <c r="I162" i="8"/>
  <c r="I117" i="8"/>
  <c r="I158" i="8"/>
  <c r="I77" i="8"/>
  <c r="I78" i="8"/>
  <c r="I211" i="8"/>
  <c r="I242" i="8"/>
  <c r="I188" i="8"/>
  <c r="I143" i="8"/>
  <c r="I217" i="8"/>
  <c r="I79" i="8"/>
  <c r="I168" i="8"/>
  <c r="I189" i="8"/>
  <c r="I144" i="8"/>
  <c r="I218" i="8"/>
  <c r="I228" i="8"/>
  <c r="I80" i="8"/>
  <c r="I81" i="8"/>
  <c r="I233" i="8"/>
  <c r="I134" i="8"/>
  <c r="I244" i="8"/>
  <c r="I224" i="8"/>
  <c r="I82" i="8"/>
  <c r="I225" i="8"/>
  <c r="I167" i="8"/>
  <c r="I157" i="8"/>
  <c r="I83" i="8"/>
  <c r="I84" i="8"/>
  <c r="I208" i="8"/>
  <c r="I230" i="8"/>
  <c r="I243" i="8"/>
  <c r="I216" i="8"/>
  <c r="I85" i="8"/>
  <c r="I231" i="8"/>
  <c r="I86" i="8"/>
  <c r="I183" i="8"/>
  <c r="I87" i="8"/>
  <c r="I135" i="8"/>
  <c r="I88" i="8"/>
  <c r="I182" i="8"/>
  <c r="I89" i="8"/>
  <c r="I90" i="8"/>
  <c r="I197" i="8"/>
  <c r="I202" i="8"/>
  <c r="I91" i="8"/>
  <c r="I92" i="8"/>
  <c r="I93" i="8"/>
  <c r="I196" i="8"/>
  <c r="I226" i="8"/>
  <c r="I94" i="8"/>
  <c r="I235" i="8"/>
  <c r="I236" i="8"/>
  <c r="I95" i="8"/>
  <c r="I165" i="8"/>
  <c r="I237" i="8"/>
  <c r="I246" i="8"/>
  <c r="I159" i="8"/>
  <c r="I241" i="8"/>
  <c r="I67" i="8"/>
  <c r="I71" i="8"/>
  <c r="I68" i="8"/>
  <c r="I69" i="8"/>
  <c r="I70" i="8"/>
  <c r="I76" i="8"/>
  <c r="I72" i="8"/>
  <c r="I73" i="8"/>
  <c r="I74" i="8"/>
  <c r="I75" i="8"/>
  <c r="I65" i="8"/>
  <c r="I66" i="8"/>
  <c r="I63" i="8"/>
  <c r="I64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46" i="8"/>
  <c r="I37" i="8"/>
  <c r="I38" i="8"/>
  <c r="I39" i="8"/>
  <c r="I40" i="8"/>
  <c r="I41" i="8"/>
  <c r="I42" i="8"/>
  <c r="I43" i="8"/>
  <c r="I44" i="8"/>
  <c r="I45" i="8"/>
  <c r="I36" i="8"/>
  <c r="I34" i="8"/>
  <c r="I35" i="8"/>
  <c r="I32" i="8"/>
  <c r="I33" i="8"/>
  <c r="I31" i="8"/>
  <c r="I29" i="8"/>
  <c r="I30" i="8"/>
  <c r="I26" i="8"/>
  <c r="I27" i="8"/>
  <c r="I28" i="8"/>
  <c r="I18" i="8"/>
  <c r="I19" i="8"/>
  <c r="I20" i="8"/>
  <c r="I21" i="8"/>
  <c r="I22" i="8"/>
  <c r="I23" i="8"/>
  <c r="I24" i="8"/>
  <c r="I25" i="8"/>
  <c r="I15" i="8"/>
  <c r="I16" i="8"/>
  <c r="I17" i="8"/>
  <c r="I4" i="8"/>
  <c r="I5" i="8"/>
  <c r="I6" i="8"/>
  <c r="I7" i="8"/>
  <c r="I8" i="8"/>
  <c r="I9" i="8"/>
  <c r="I10" i="8"/>
  <c r="I11" i="8"/>
  <c r="I12" i="8"/>
  <c r="I13" i="8"/>
  <c r="I14" i="8"/>
  <c r="I3" i="8"/>
  <c r="I2" i="8"/>
  <c r="I276" i="8"/>
  <c r="I277" i="8"/>
  <c r="I278" i="8"/>
  <c r="I279" i="8"/>
  <c r="I280" i="8"/>
  <c r="I281" i="8"/>
  <c r="I274" i="8"/>
  <c r="J275" i="8"/>
  <c r="J271" i="8"/>
  <c r="J272" i="8"/>
  <c r="J273" i="8"/>
  <c r="J270" i="8"/>
  <c r="J267" i="8"/>
  <c r="J268" i="8"/>
  <c r="J269" i="8"/>
  <c r="J266" i="8"/>
  <c r="J265" i="8"/>
  <c r="J263" i="8"/>
  <c r="J264" i="8"/>
  <c r="J262" i="8"/>
  <c r="J261" i="8"/>
  <c r="J260" i="8"/>
  <c r="J259" i="8"/>
  <c r="J258" i="8"/>
  <c r="J257" i="8"/>
  <c r="J255" i="8"/>
  <c r="J256" i="8"/>
  <c r="J254" i="8"/>
  <c r="J249" i="8"/>
  <c r="J250" i="8"/>
  <c r="J251" i="8"/>
  <c r="J252" i="8"/>
  <c r="J253" i="8"/>
  <c r="J214" i="8"/>
  <c r="J145" i="8"/>
  <c r="J125" i="8"/>
  <c r="J193" i="8"/>
  <c r="J172" i="8"/>
  <c r="J238" i="8"/>
  <c r="J105" i="8"/>
  <c r="J142" i="8"/>
  <c r="J96" i="8"/>
  <c r="J126" i="8"/>
  <c r="J146" i="8"/>
  <c r="J147" i="8"/>
  <c r="J185" i="8"/>
  <c r="J148" i="8"/>
  <c r="J138" i="8"/>
  <c r="J194" i="8"/>
  <c r="J152" i="8"/>
  <c r="J186" i="8"/>
  <c r="J187" i="8"/>
  <c r="J150" i="8"/>
  <c r="J149" i="8"/>
  <c r="J173" i="8"/>
  <c r="J223" i="8"/>
  <c r="J184" i="8"/>
  <c r="J139" i="8"/>
  <c r="J153" i="8"/>
  <c r="J166" i="8"/>
  <c r="J180" i="8"/>
  <c r="J97" i="8"/>
  <c r="J205" i="8"/>
  <c r="J206" i="8"/>
  <c r="J190" i="8"/>
  <c r="J127" i="8"/>
  <c r="J98" i="8"/>
  <c r="J170" i="8"/>
  <c r="J140" i="8"/>
  <c r="J232" i="8"/>
  <c r="J163" i="8"/>
  <c r="J99" i="8"/>
  <c r="J141" i="8"/>
  <c r="J219" i="8"/>
  <c r="J100" i="8"/>
  <c r="J191" i="8"/>
  <c r="J222" i="8"/>
  <c r="J101" i="8"/>
  <c r="J171" i="8"/>
  <c r="J106" i="8"/>
  <c r="J247" i="8"/>
  <c r="J128" i="8"/>
  <c r="J129" i="8"/>
  <c r="J130" i="8"/>
  <c r="J178" i="8"/>
  <c r="J131" i="8"/>
  <c r="J132" i="8"/>
  <c r="J133" i="8"/>
  <c r="J154" i="8"/>
  <c r="J107" i="8"/>
  <c r="J175" i="8"/>
  <c r="J156" i="8"/>
  <c r="J108" i="8"/>
  <c r="J109" i="8"/>
  <c r="J102" i="8"/>
  <c r="J122" i="8"/>
  <c r="J110" i="8"/>
  <c r="J176" i="8"/>
  <c r="J123" i="8"/>
  <c r="J164" i="8"/>
  <c r="J111" i="8"/>
  <c r="J112" i="8"/>
  <c r="J113" i="8"/>
  <c r="J103" i="8"/>
  <c r="J136" i="8"/>
  <c r="J114" i="8"/>
  <c r="J137" i="8"/>
  <c r="J169" i="8"/>
  <c r="J174" i="8"/>
  <c r="J177" i="8"/>
  <c r="J179" i="8"/>
  <c r="J181" i="8"/>
  <c r="J201" i="8"/>
  <c r="J239" i="8"/>
  <c r="J192" i="8"/>
  <c r="J195" i="8"/>
  <c r="J198" i="8"/>
  <c r="J203" i="8"/>
  <c r="J215" i="8"/>
  <c r="J204" i="8"/>
  <c r="J207" i="8"/>
  <c r="J209" i="8"/>
  <c r="J210" i="8"/>
  <c r="J213" i="8"/>
  <c r="J220" i="8"/>
  <c r="J221" i="8"/>
  <c r="J227" i="8"/>
  <c r="J229" i="8"/>
  <c r="J240" i="8"/>
  <c r="J234" i="8"/>
  <c r="J245" i="8"/>
  <c r="J248" i="8"/>
  <c r="J118" i="8"/>
  <c r="J124" i="8"/>
  <c r="J119" i="8"/>
  <c r="J120" i="8"/>
  <c r="J121" i="8"/>
  <c r="J155" i="8"/>
  <c r="J116" i="8"/>
  <c r="J151" i="8"/>
  <c r="J160" i="8"/>
  <c r="J161" i="8"/>
  <c r="J212" i="8"/>
  <c r="J199" i="8"/>
  <c r="J104" i="8"/>
  <c r="J115" i="8"/>
  <c r="J200" i="8"/>
  <c r="J162" i="8"/>
  <c r="J117" i="8"/>
  <c r="J158" i="8"/>
  <c r="J77" i="8"/>
  <c r="J78" i="8"/>
  <c r="J211" i="8"/>
  <c r="J242" i="8"/>
  <c r="J188" i="8"/>
  <c r="J143" i="8"/>
  <c r="J217" i="8"/>
  <c r="J79" i="8"/>
  <c r="J168" i="8"/>
  <c r="J189" i="8"/>
  <c r="J144" i="8"/>
  <c r="J218" i="8"/>
  <c r="J228" i="8"/>
  <c r="J80" i="8"/>
  <c r="J81" i="8"/>
  <c r="J233" i="8"/>
  <c r="J134" i="8"/>
  <c r="J244" i="8"/>
  <c r="J224" i="8"/>
  <c r="J82" i="8"/>
  <c r="J225" i="8"/>
  <c r="J167" i="8"/>
  <c r="J157" i="8"/>
  <c r="J83" i="8"/>
  <c r="J84" i="8"/>
  <c r="J208" i="8"/>
  <c r="J230" i="8"/>
  <c r="J243" i="8"/>
  <c r="J216" i="8"/>
  <c r="J85" i="8"/>
  <c r="J231" i="8"/>
  <c r="J86" i="8"/>
  <c r="J183" i="8"/>
  <c r="J87" i="8"/>
  <c r="J135" i="8"/>
  <c r="J88" i="8"/>
  <c r="J182" i="8"/>
  <c r="J89" i="8"/>
  <c r="J90" i="8"/>
  <c r="J197" i="8"/>
  <c r="J202" i="8"/>
  <c r="J91" i="8"/>
  <c r="J92" i="8"/>
  <c r="J93" i="8"/>
  <c r="J196" i="8"/>
  <c r="J226" i="8"/>
  <c r="J94" i="8"/>
  <c r="J235" i="8"/>
  <c r="J236" i="8"/>
  <c r="J95" i="8"/>
  <c r="J165" i="8"/>
  <c r="J237" i="8"/>
  <c r="J246" i="8"/>
  <c r="J159" i="8"/>
  <c r="J241" i="8"/>
  <c r="J67" i="8"/>
  <c r="J71" i="8"/>
  <c r="J68" i="8"/>
  <c r="J69" i="8"/>
  <c r="J70" i="8"/>
  <c r="J76" i="8"/>
  <c r="J72" i="8"/>
  <c r="J73" i="8"/>
  <c r="J74" i="8"/>
  <c r="J75" i="8"/>
  <c r="J65" i="8"/>
  <c r="J66" i="8"/>
  <c r="J63" i="8"/>
  <c r="J64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46" i="8"/>
  <c r="J37" i="8"/>
  <c r="J38" i="8"/>
  <c r="J39" i="8"/>
  <c r="J40" i="8"/>
  <c r="J41" i="8"/>
  <c r="J42" i="8"/>
  <c r="J43" i="8"/>
  <c r="J44" i="8"/>
  <c r="J45" i="8"/>
  <c r="J36" i="8"/>
  <c r="J34" i="8"/>
  <c r="J35" i="8"/>
  <c r="J32" i="8"/>
  <c r="J33" i="8"/>
  <c r="J31" i="8"/>
  <c r="J29" i="8"/>
  <c r="J30" i="8"/>
  <c r="J26" i="8"/>
  <c r="J27" i="8"/>
  <c r="J28" i="8"/>
  <c r="J18" i="8"/>
  <c r="J19" i="8"/>
  <c r="J20" i="8"/>
  <c r="J21" i="8"/>
  <c r="J22" i="8"/>
  <c r="J23" i="8"/>
  <c r="J24" i="8"/>
  <c r="J25" i="8"/>
  <c r="J15" i="8"/>
  <c r="J16" i="8"/>
  <c r="J17" i="8"/>
  <c r="J4" i="8"/>
  <c r="J5" i="8"/>
  <c r="J6" i="8"/>
  <c r="J7" i="8"/>
  <c r="J8" i="8"/>
  <c r="J9" i="8"/>
  <c r="J10" i="8"/>
  <c r="J11" i="8"/>
  <c r="J12" i="8"/>
  <c r="J13" i="8"/>
  <c r="J14" i="8"/>
  <c r="J3" i="8"/>
  <c r="J2" i="8"/>
  <c r="J276" i="8"/>
  <c r="J277" i="8"/>
  <c r="J278" i="8"/>
  <c r="J279" i="8"/>
  <c r="J280" i="8"/>
  <c r="J281" i="8"/>
  <c r="J274" i="8"/>
  <c r="AB3" i="6"/>
  <c r="AB4" i="6"/>
  <c r="AB5" i="6"/>
  <c r="AB6" i="6"/>
  <c r="AB7" i="6"/>
  <c r="AB8" i="6"/>
  <c r="AB9" i="6"/>
  <c r="AB10" i="6"/>
  <c r="AB11" i="6"/>
  <c r="AB12" i="6"/>
  <c r="AB13" i="6"/>
  <c r="AB14" i="6"/>
  <c r="AB15" i="6"/>
  <c r="AB16" i="6"/>
  <c r="AB17" i="6"/>
  <c r="AB18" i="6"/>
  <c r="AB19" i="6"/>
  <c r="AB20" i="6"/>
  <c r="AB21" i="6"/>
  <c r="AB22" i="6"/>
  <c r="AB23" i="6"/>
  <c r="AB24" i="6"/>
  <c r="AB25" i="6"/>
  <c r="AB26" i="6"/>
  <c r="AB27" i="6"/>
  <c r="AB28" i="6"/>
  <c r="AB29" i="6"/>
  <c r="AB30" i="6"/>
  <c r="AB31" i="6"/>
  <c r="AB32" i="6"/>
  <c r="AB33" i="6"/>
  <c r="AB34" i="6"/>
  <c r="AB35" i="6"/>
  <c r="AB36" i="6"/>
  <c r="AB37" i="6"/>
  <c r="AB38" i="6"/>
  <c r="AB39" i="6"/>
  <c r="AB40" i="6"/>
  <c r="AB41" i="6"/>
  <c r="AB42" i="6"/>
  <c r="AB43" i="6"/>
  <c r="AB44" i="6"/>
  <c r="AB45" i="6"/>
  <c r="AB46" i="6"/>
  <c r="AB47" i="6"/>
  <c r="AB48" i="6"/>
  <c r="AB49" i="6"/>
  <c r="AB50" i="6"/>
  <c r="AB51" i="6"/>
  <c r="AB52" i="6"/>
  <c r="AB53" i="6"/>
  <c r="AB54" i="6"/>
  <c r="AB55" i="6"/>
  <c r="AB56" i="6"/>
  <c r="AB57" i="6"/>
  <c r="AB58" i="6"/>
  <c r="AB59" i="6"/>
  <c r="AB60" i="6"/>
  <c r="AB61" i="6"/>
  <c r="AB62" i="6"/>
  <c r="AB63" i="6"/>
  <c r="AB64" i="6"/>
  <c r="AB65" i="6"/>
  <c r="AB66" i="6"/>
  <c r="AB67" i="6"/>
  <c r="AB68" i="6"/>
  <c r="AB69" i="6"/>
  <c r="AB70" i="6"/>
  <c r="AB71" i="6"/>
  <c r="AB72" i="6"/>
  <c r="AB73" i="6"/>
  <c r="AB74" i="6"/>
  <c r="AB75" i="6"/>
  <c r="AB76" i="6"/>
  <c r="AB77" i="6"/>
  <c r="AB78" i="6"/>
  <c r="AB79" i="6"/>
  <c r="AB80" i="6"/>
  <c r="AB81" i="6"/>
  <c r="AB82" i="6"/>
  <c r="AB83" i="6"/>
  <c r="AB84" i="6"/>
  <c r="AB85" i="6"/>
  <c r="AB86" i="6"/>
  <c r="AB87" i="6"/>
  <c r="AB88" i="6"/>
  <c r="AB89" i="6"/>
  <c r="AB90" i="6"/>
  <c r="AB91" i="6"/>
  <c r="AB92" i="6"/>
  <c r="AB93" i="6"/>
  <c r="AB94" i="6"/>
  <c r="AB95" i="6"/>
  <c r="AB96" i="6"/>
  <c r="AB97" i="6"/>
  <c r="AB98" i="6"/>
  <c r="AB99" i="6"/>
  <c r="AB100" i="6"/>
  <c r="AB101" i="6"/>
  <c r="AB102" i="6"/>
  <c r="AB103" i="6"/>
  <c r="AB104" i="6"/>
  <c r="AB105" i="6"/>
  <c r="AB106" i="6"/>
  <c r="AB107" i="6"/>
  <c r="AB108" i="6"/>
  <c r="AB109" i="6"/>
  <c r="AB110" i="6"/>
  <c r="AB111" i="6"/>
  <c r="AB112" i="6"/>
  <c r="AB113" i="6"/>
  <c r="AB114" i="6"/>
  <c r="AB115" i="6"/>
  <c r="AB116" i="6"/>
  <c r="AB117" i="6"/>
  <c r="AB118" i="6"/>
  <c r="AB119" i="6"/>
  <c r="AB120" i="6"/>
  <c r="AB121" i="6"/>
  <c r="AB122" i="6"/>
  <c r="AB123" i="6"/>
  <c r="AB124" i="6"/>
  <c r="AB125" i="6"/>
  <c r="AB126" i="6"/>
  <c r="AB127" i="6"/>
  <c r="AB128" i="6"/>
  <c r="AB129" i="6"/>
  <c r="AB130" i="6"/>
  <c r="AB131" i="6"/>
  <c r="AB132" i="6"/>
  <c r="AB133" i="6"/>
  <c r="AB134" i="6"/>
  <c r="AB135" i="6"/>
  <c r="AB136" i="6"/>
  <c r="AB137" i="6"/>
  <c r="AB138" i="6"/>
  <c r="AB139" i="6"/>
  <c r="AB140" i="6"/>
  <c r="AB141" i="6"/>
  <c r="AB142" i="6"/>
  <c r="AB143" i="6"/>
  <c r="AB144" i="6"/>
  <c r="AB145" i="6"/>
  <c r="AB146" i="6"/>
  <c r="AB147" i="6"/>
  <c r="AB148" i="6"/>
  <c r="AB149" i="6"/>
  <c r="AB150" i="6"/>
  <c r="AB151" i="6"/>
  <c r="AB152" i="6"/>
  <c r="AB153" i="6"/>
  <c r="AB154" i="6"/>
  <c r="AB155" i="6"/>
  <c r="AB156" i="6"/>
  <c r="AB157" i="6"/>
  <c r="AB158" i="6"/>
  <c r="AB159" i="6"/>
  <c r="AB160" i="6"/>
  <c r="AB161" i="6"/>
  <c r="AB162" i="6"/>
  <c r="AB163" i="6"/>
  <c r="AB164" i="6"/>
  <c r="AB165" i="6"/>
  <c r="AB166" i="6"/>
  <c r="AB167" i="6"/>
  <c r="AB168" i="6"/>
  <c r="AB169" i="6"/>
  <c r="AB170" i="6"/>
  <c r="AB171" i="6"/>
  <c r="AB172" i="6"/>
  <c r="AB173" i="6"/>
  <c r="AB174" i="6"/>
  <c r="AB175" i="6"/>
  <c r="AB176" i="6"/>
  <c r="AB177" i="6"/>
  <c r="AB178" i="6"/>
  <c r="AB179" i="6"/>
  <c r="AB180" i="6"/>
  <c r="AB181" i="6"/>
  <c r="AB182" i="6"/>
  <c r="AB183" i="6"/>
  <c r="AB184" i="6"/>
  <c r="AB185" i="6"/>
  <c r="AB186" i="6"/>
  <c r="AB187" i="6"/>
  <c r="AB188" i="6"/>
  <c r="AB189" i="6"/>
  <c r="AB190" i="6"/>
  <c r="AB191" i="6"/>
  <c r="AB192" i="6"/>
  <c r="AB193" i="6"/>
  <c r="AB194" i="6"/>
  <c r="AB195" i="6"/>
  <c r="AB196" i="6"/>
  <c r="AB197" i="6"/>
  <c r="AB198" i="6"/>
  <c r="AB199" i="6"/>
  <c r="AB200" i="6"/>
  <c r="AB201" i="6"/>
  <c r="AB202" i="6"/>
  <c r="AB203" i="6"/>
  <c r="AB204" i="6"/>
  <c r="AB205" i="6"/>
  <c r="AB206" i="6"/>
  <c r="AB207" i="6"/>
  <c r="AB208" i="6"/>
  <c r="AB209" i="6"/>
  <c r="AB210" i="6"/>
  <c r="AB211" i="6"/>
  <c r="AB212" i="6"/>
  <c r="AB213" i="6"/>
  <c r="AB214" i="6"/>
  <c r="AB215" i="6"/>
  <c r="AB216" i="6"/>
  <c r="AB217" i="6"/>
  <c r="AB218" i="6"/>
  <c r="AB219" i="6"/>
  <c r="AB220" i="6"/>
  <c r="AB221" i="6"/>
  <c r="AB222" i="6"/>
  <c r="AB223" i="6"/>
  <c r="AB224" i="6"/>
  <c r="AB225" i="6"/>
  <c r="AB226" i="6"/>
  <c r="AB227" i="6"/>
  <c r="AB228" i="6"/>
  <c r="AB229" i="6"/>
  <c r="AB230" i="6"/>
  <c r="AB231" i="6"/>
  <c r="AB232" i="6"/>
  <c r="AB233" i="6"/>
  <c r="AB234" i="6"/>
  <c r="AB235" i="6"/>
  <c r="AB236" i="6"/>
  <c r="AB237" i="6"/>
  <c r="AB238" i="6"/>
  <c r="AB239" i="6"/>
  <c r="AB240" i="6"/>
  <c r="AB241" i="6"/>
  <c r="AB242" i="6"/>
  <c r="AB243" i="6"/>
  <c r="AB244" i="6"/>
  <c r="AB245" i="6"/>
  <c r="AB246" i="6"/>
  <c r="AB247" i="6"/>
  <c r="AB248" i="6"/>
  <c r="AB249" i="6"/>
  <c r="AB250" i="6"/>
  <c r="AB251" i="6"/>
  <c r="AB252" i="6"/>
  <c r="AB253" i="6"/>
  <c r="AB254" i="6"/>
  <c r="AB255" i="6"/>
  <c r="AB256" i="6"/>
  <c r="AB257" i="6"/>
  <c r="AB258" i="6"/>
  <c r="AB259" i="6"/>
  <c r="AB260" i="6"/>
  <c r="AB261" i="6"/>
  <c r="AB262" i="6"/>
  <c r="AB263" i="6"/>
  <c r="AB264" i="6"/>
  <c r="AB265" i="6"/>
  <c r="AB266" i="6"/>
  <c r="AB267" i="6"/>
  <c r="AB268" i="6"/>
  <c r="AB269" i="6"/>
  <c r="AB270" i="6"/>
  <c r="AB271" i="6"/>
  <c r="AB272" i="6"/>
  <c r="AB273" i="6"/>
  <c r="AB274" i="6"/>
  <c r="AB275" i="6"/>
  <c r="AB276" i="6"/>
  <c r="AB277" i="6"/>
  <c r="AB278" i="6"/>
  <c r="AB279" i="6"/>
  <c r="AB280" i="6"/>
  <c r="AB281" i="6"/>
  <c r="AB2" i="6"/>
  <c r="AC3" i="6" l="1"/>
  <c r="AC4" i="6"/>
  <c r="AC5" i="6"/>
  <c r="AC6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C42" i="6"/>
  <c r="AC43" i="6"/>
  <c r="AC44" i="6"/>
  <c r="AC45" i="6"/>
  <c r="AC46" i="6"/>
  <c r="AC47" i="6"/>
  <c r="AC48" i="6"/>
  <c r="AC49" i="6"/>
  <c r="AC50" i="6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C64" i="6"/>
  <c r="AC65" i="6"/>
  <c r="AC66" i="6"/>
  <c r="AC67" i="6"/>
  <c r="AC68" i="6"/>
  <c r="AC69" i="6"/>
  <c r="AC70" i="6"/>
  <c r="AC71" i="6"/>
  <c r="AC72" i="6"/>
  <c r="AC73" i="6"/>
  <c r="AC74" i="6"/>
  <c r="AC75" i="6"/>
  <c r="AC76" i="6"/>
  <c r="AC77" i="6"/>
  <c r="AC78" i="6"/>
  <c r="AC79" i="6"/>
  <c r="AC80" i="6"/>
  <c r="AC81" i="6"/>
  <c r="AC82" i="6"/>
  <c r="AC83" i="6"/>
  <c r="AC84" i="6"/>
  <c r="AC85" i="6"/>
  <c r="AC86" i="6"/>
  <c r="AC87" i="6"/>
  <c r="AC88" i="6"/>
  <c r="AC89" i="6"/>
  <c r="AC90" i="6"/>
  <c r="AC91" i="6"/>
  <c r="AC92" i="6"/>
  <c r="AC93" i="6"/>
  <c r="AC94" i="6"/>
  <c r="AC95" i="6"/>
  <c r="AC96" i="6"/>
  <c r="AC97" i="6"/>
  <c r="AC98" i="6"/>
  <c r="AC99" i="6"/>
  <c r="AC100" i="6"/>
  <c r="AC101" i="6"/>
  <c r="AC102" i="6"/>
  <c r="AC103" i="6"/>
  <c r="AC104" i="6"/>
  <c r="AC105" i="6"/>
  <c r="AC106" i="6"/>
  <c r="AC107" i="6"/>
  <c r="AC108" i="6"/>
  <c r="AC109" i="6"/>
  <c r="AC110" i="6"/>
  <c r="AC111" i="6"/>
  <c r="AC112" i="6"/>
  <c r="AC113" i="6"/>
  <c r="AC114" i="6"/>
  <c r="AC115" i="6"/>
  <c r="AC116" i="6"/>
  <c r="AC117" i="6"/>
  <c r="AC118" i="6"/>
  <c r="AC119" i="6"/>
  <c r="AC120" i="6"/>
  <c r="AC121" i="6"/>
  <c r="AC122" i="6"/>
  <c r="AC123" i="6"/>
  <c r="AC124" i="6"/>
  <c r="AC125" i="6"/>
  <c r="AC126" i="6"/>
  <c r="AC127" i="6"/>
  <c r="AC128" i="6"/>
  <c r="AC129" i="6"/>
  <c r="AC130" i="6"/>
  <c r="AC131" i="6"/>
  <c r="AC132" i="6"/>
  <c r="AC133" i="6"/>
  <c r="AC134" i="6"/>
  <c r="AC135" i="6"/>
  <c r="AC136" i="6"/>
  <c r="AC137" i="6"/>
  <c r="AC138" i="6"/>
  <c r="AC139" i="6"/>
  <c r="AC140" i="6"/>
  <c r="AC141" i="6"/>
  <c r="AC142" i="6"/>
  <c r="AC143" i="6"/>
  <c r="AC144" i="6"/>
  <c r="AC145" i="6"/>
  <c r="AC146" i="6"/>
  <c r="AC147" i="6"/>
  <c r="AC148" i="6"/>
  <c r="AC149" i="6"/>
  <c r="AC150" i="6"/>
  <c r="AC151" i="6"/>
  <c r="AC152" i="6"/>
  <c r="AC153" i="6"/>
  <c r="AC154" i="6"/>
  <c r="AC155" i="6"/>
  <c r="AC156" i="6"/>
  <c r="AC157" i="6"/>
  <c r="AC158" i="6"/>
  <c r="AC159" i="6"/>
  <c r="AC160" i="6"/>
  <c r="AC161" i="6"/>
  <c r="AC162" i="6"/>
  <c r="AC163" i="6"/>
  <c r="AC164" i="6"/>
  <c r="AC165" i="6"/>
  <c r="AC166" i="6"/>
  <c r="AC167" i="6"/>
  <c r="AC168" i="6"/>
  <c r="AC169" i="6"/>
  <c r="AC170" i="6"/>
  <c r="AC171" i="6"/>
  <c r="AC172" i="6"/>
  <c r="AC173" i="6"/>
  <c r="AC174" i="6"/>
  <c r="AC175" i="6"/>
  <c r="AC176" i="6"/>
  <c r="AC177" i="6"/>
  <c r="AC178" i="6"/>
  <c r="AC179" i="6"/>
  <c r="AC180" i="6"/>
  <c r="AC181" i="6"/>
  <c r="AC182" i="6"/>
  <c r="AC183" i="6"/>
  <c r="AC184" i="6"/>
  <c r="AC185" i="6"/>
  <c r="AC186" i="6"/>
  <c r="AC187" i="6"/>
  <c r="AC188" i="6"/>
  <c r="AC189" i="6"/>
  <c r="AC190" i="6"/>
  <c r="AC191" i="6"/>
  <c r="AC192" i="6"/>
  <c r="AC193" i="6"/>
  <c r="AC194" i="6"/>
  <c r="AC195" i="6"/>
  <c r="AC196" i="6"/>
  <c r="AC197" i="6"/>
  <c r="AC198" i="6"/>
  <c r="AC199" i="6"/>
  <c r="AC200" i="6"/>
  <c r="AC201" i="6"/>
  <c r="AC202" i="6"/>
  <c r="AC203" i="6"/>
  <c r="AC204" i="6"/>
  <c r="AC205" i="6"/>
  <c r="AC206" i="6"/>
  <c r="AC207" i="6"/>
  <c r="AC208" i="6"/>
  <c r="AC209" i="6"/>
  <c r="AC210" i="6"/>
  <c r="AC211" i="6"/>
  <c r="AC212" i="6"/>
  <c r="AC213" i="6"/>
  <c r="AC214" i="6"/>
  <c r="AC215" i="6"/>
  <c r="AC216" i="6"/>
  <c r="AC217" i="6"/>
  <c r="AC218" i="6"/>
  <c r="AC219" i="6"/>
  <c r="AC220" i="6"/>
  <c r="AC221" i="6"/>
  <c r="AC222" i="6"/>
  <c r="AC223" i="6"/>
  <c r="AC224" i="6"/>
  <c r="AC225" i="6"/>
  <c r="AC226" i="6"/>
  <c r="AC227" i="6"/>
  <c r="AC228" i="6"/>
  <c r="AC229" i="6"/>
  <c r="AC230" i="6"/>
  <c r="AC231" i="6"/>
  <c r="AC232" i="6"/>
  <c r="AC233" i="6"/>
  <c r="AC234" i="6"/>
  <c r="AC235" i="6"/>
  <c r="AC236" i="6"/>
  <c r="AC237" i="6"/>
  <c r="AC238" i="6"/>
  <c r="AC239" i="6"/>
  <c r="AC240" i="6"/>
  <c r="AC241" i="6"/>
  <c r="AC242" i="6"/>
  <c r="AC243" i="6"/>
  <c r="AC244" i="6"/>
  <c r="AC245" i="6"/>
  <c r="AC246" i="6"/>
  <c r="AC247" i="6"/>
  <c r="AC248" i="6"/>
  <c r="AC249" i="6"/>
  <c r="AC250" i="6"/>
  <c r="AC251" i="6"/>
  <c r="AC252" i="6"/>
  <c r="AC253" i="6"/>
  <c r="AC254" i="6"/>
  <c r="AC255" i="6"/>
  <c r="AC256" i="6"/>
  <c r="AC257" i="6"/>
  <c r="AC258" i="6"/>
  <c r="AC259" i="6"/>
  <c r="AC260" i="6"/>
  <c r="AC261" i="6"/>
  <c r="AC262" i="6"/>
  <c r="AC263" i="6"/>
  <c r="AC264" i="6"/>
  <c r="AC265" i="6"/>
  <c r="AC266" i="6"/>
  <c r="AC267" i="6"/>
  <c r="AC268" i="6"/>
  <c r="AC269" i="6"/>
  <c r="AC270" i="6"/>
  <c r="AC271" i="6"/>
  <c r="AC272" i="6"/>
  <c r="AC273" i="6"/>
  <c r="AC274" i="6"/>
  <c r="AC275" i="6"/>
  <c r="AC276" i="6"/>
  <c r="AC277" i="6"/>
  <c r="AC278" i="6"/>
  <c r="AC279" i="6"/>
  <c r="AC280" i="6"/>
  <c r="AC281" i="6"/>
  <c r="AC2" i="6"/>
  <c r="S278" i="6"/>
  <c r="S279" i="6"/>
  <c r="S280" i="6"/>
  <c r="S281" i="6"/>
  <c r="S268" i="6"/>
  <c r="S269" i="6"/>
  <c r="S270" i="6"/>
  <c r="S271" i="6"/>
  <c r="S272" i="6"/>
  <c r="S273" i="6"/>
  <c r="S274" i="6"/>
  <c r="S275" i="6"/>
  <c r="S276" i="6"/>
  <c r="S277" i="6"/>
  <c r="S248" i="6"/>
  <c r="S249" i="6"/>
  <c r="S250" i="6"/>
  <c r="S251" i="6"/>
  <c r="S252" i="6"/>
  <c r="S253" i="6"/>
  <c r="S254" i="6"/>
  <c r="S255" i="6"/>
  <c r="S256" i="6"/>
  <c r="S257" i="6"/>
  <c r="S258" i="6"/>
  <c r="S259" i="6"/>
  <c r="S260" i="6"/>
  <c r="S261" i="6"/>
  <c r="S262" i="6"/>
  <c r="S263" i="6"/>
  <c r="S264" i="6"/>
  <c r="S265" i="6"/>
  <c r="S266" i="6"/>
  <c r="S267" i="6"/>
  <c r="S240" i="6"/>
  <c r="S241" i="6"/>
  <c r="S242" i="6"/>
  <c r="S243" i="6"/>
  <c r="S244" i="6"/>
  <c r="S245" i="6"/>
  <c r="S246" i="6"/>
  <c r="S247" i="6"/>
  <c r="S231" i="6"/>
  <c r="S232" i="6"/>
  <c r="S233" i="6"/>
  <c r="S234" i="6"/>
  <c r="S235" i="6"/>
  <c r="S236" i="6"/>
  <c r="S237" i="6"/>
  <c r="S238" i="6"/>
  <c r="S239" i="6"/>
  <c r="S230" i="6"/>
  <c r="S208" i="6"/>
  <c r="S209" i="6"/>
  <c r="S210" i="6"/>
  <c r="S211" i="6"/>
  <c r="S212" i="6"/>
  <c r="S213" i="6"/>
  <c r="S214" i="6"/>
  <c r="S215" i="6"/>
  <c r="S216" i="6"/>
  <c r="S217" i="6"/>
  <c r="S218" i="6"/>
  <c r="S219" i="6"/>
  <c r="S220" i="6"/>
  <c r="S221" i="6"/>
  <c r="S222" i="6"/>
  <c r="S223" i="6"/>
  <c r="S224" i="6"/>
  <c r="S225" i="6"/>
  <c r="S226" i="6"/>
  <c r="S227" i="6"/>
  <c r="S228" i="6"/>
  <c r="S229" i="6"/>
  <c r="S188" i="6"/>
  <c r="S189" i="6"/>
  <c r="S190" i="6"/>
  <c r="S191" i="6"/>
  <c r="S192" i="6"/>
  <c r="S193" i="6"/>
  <c r="S194" i="6"/>
  <c r="S195" i="6"/>
  <c r="S196" i="6"/>
  <c r="S197" i="6"/>
  <c r="S198" i="6"/>
  <c r="S199" i="6"/>
  <c r="S200" i="6"/>
  <c r="S201" i="6"/>
  <c r="S202" i="6"/>
  <c r="S203" i="6"/>
  <c r="S204" i="6"/>
  <c r="S205" i="6"/>
  <c r="S206" i="6"/>
  <c r="S207" i="6"/>
  <c r="S156" i="6"/>
  <c r="S157" i="6"/>
  <c r="S158" i="6"/>
  <c r="S159" i="6"/>
  <c r="S160" i="6"/>
  <c r="S161" i="6"/>
  <c r="S162" i="6"/>
  <c r="S163" i="6"/>
  <c r="S164" i="6"/>
  <c r="S165" i="6"/>
  <c r="S166" i="6"/>
  <c r="S167" i="6"/>
  <c r="S168" i="6"/>
  <c r="S169" i="6"/>
  <c r="S170" i="6"/>
  <c r="S171" i="6"/>
  <c r="S172" i="6"/>
  <c r="S173" i="6"/>
  <c r="S174" i="6"/>
  <c r="S175" i="6"/>
  <c r="S176" i="6"/>
  <c r="S177" i="6"/>
  <c r="S178" i="6"/>
  <c r="S179" i="6"/>
  <c r="S180" i="6"/>
  <c r="S181" i="6"/>
  <c r="S182" i="6"/>
  <c r="S183" i="6"/>
  <c r="S184" i="6"/>
  <c r="S185" i="6"/>
  <c r="S186" i="6"/>
  <c r="S187" i="6"/>
  <c r="S138" i="6"/>
  <c r="S139" i="6"/>
  <c r="S140" i="6"/>
  <c r="S141" i="6"/>
  <c r="S142" i="6"/>
  <c r="S143" i="6"/>
  <c r="S144" i="6"/>
  <c r="S145" i="6"/>
  <c r="S146" i="6"/>
  <c r="S147" i="6"/>
  <c r="S148" i="6"/>
  <c r="S149" i="6"/>
  <c r="S150" i="6"/>
  <c r="S151" i="6"/>
  <c r="S152" i="6"/>
  <c r="S153" i="6"/>
  <c r="S154" i="6"/>
  <c r="S155" i="6"/>
  <c r="S121" i="6"/>
  <c r="S122" i="6"/>
  <c r="S123" i="6"/>
  <c r="S124" i="6"/>
  <c r="S125" i="6"/>
  <c r="S126" i="6"/>
  <c r="S127" i="6"/>
  <c r="S128" i="6"/>
  <c r="S129" i="6"/>
  <c r="S130" i="6"/>
  <c r="S131" i="6"/>
  <c r="S132" i="6"/>
  <c r="S133" i="6"/>
  <c r="S134" i="6"/>
  <c r="S135" i="6"/>
  <c r="S136" i="6"/>
  <c r="S137" i="6"/>
  <c r="S102" i="6"/>
  <c r="S103" i="6"/>
  <c r="S104" i="6"/>
  <c r="S105" i="6"/>
  <c r="S106" i="6"/>
  <c r="S107" i="6"/>
  <c r="S108" i="6"/>
  <c r="S109" i="6"/>
  <c r="S110" i="6"/>
  <c r="S111" i="6"/>
  <c r="S112" i="6"/>
  <c r="S113" i="6"/>
  <c r="S114" i="6"/>
  <c r="S115" i="6"/>
  <c r="S116" i="6"/>
  <c r="S117" i="6"/>
  <c r="S118" i="6"/>
  <c r="S119" i="6"/>
  <c r="S120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" i="6"/>
  <c r="S4" i="6"/>
  <c r="S5" i="6"/>
  <c r="S6" i="6"/>
  <c r="S7" i="6"/>
  <c r="S8" i="6"/>
  <c r="S9" i="6"/>
  <c r="S10" i="6"/>
  <c r="S11" i="6"/>
  <c r="S12" i="6"/>
  <c r="S13" i="6"/>
  <c r="S14" i="6"/>
  <c r="S2" i="6"/>
  <c r="G275" i="6" l="1"/>
  <c r="G276" i="6"/>
  <c r="G277" i="6"/>
  <c r="G278" i="6"/>
  <c r="G279" i="6"/>
  <c r="G280" i="6"/>
  <c r="G281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35" i="6"/>
  <c r="G236" i="6"/>
  <c r="G237" i="6"/>
  <c r="G238" i="6"/>
  <c r="G239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2" i="6"/>
  <c r="E271" i="6"/>
  <c r="E90" i="6"/>
  <c r="E91" i="6"/>
  <c r="E47" i="6"/>
  <c r="E5" i="6"/>
  <c r="E50" i="6"/>
  <c r="E236" i="6"/>
  <c r="E241" i="6"/>
  <c r="E242" i="6"/>
  <c r="E246" i="6"/>
  <c r="E252" i="6"/>
  <c r="E254" i="6"/>
  <c r="E257" i="6"/>
  <c r="E2" i="6"/>
  <c r="E4" i="6"/>
  <c r="E261" i="6"/>
  <c r="E263" i="6"/>
  <c r="E268" i="6"/>
  <c r="E45" i="6"/>
  <c r="E104" i="6"/>
  <c r="E49" i="6"/>
  <c r="E13" i="6"/>
  <c r="E6" i="6"/>
  <c r="E10" i="6"/>
  <c r="E193" i="6"/>
  <c r="E220" i="6"/>
  <c r="E219" i="6"/>
  <c r="E221" i="6"/>
  <c r="E222" i="6"/>
  <c r="E114" i="6"/>
  <c r="E161" i="6"/>
  <c r="E158" i="6"/>
  <c r="E117" i="6"/>
  <c r="E120" i="6"/>
  <c r="E163" i="6"/>
  <c r="E160" i="6"/>
  <c r="E166" i="6"/>
  <c r="E110" i="6"/>
  <c r="E168" i="6"/>
  <c r="E167" i="6"/>
  <c r="E121" i="6"/>
  <c r="E171" i="6"/>
  <c r="E115" i="6"/>
  <c r="E170" i="6"/>
  <c r="E116" i="6"/>
  <c r="E165" i="6"/>
  <c r="E119" i="6"/>
  <c r="E175" i="6"/>
  <c r="E177" i="6"/>
  <c r="E176" i="6"/>
  <c r="E178" i="6"/>
  <c r="E179" i="6"/>
  <c r="E194" i="6"/>
  <c r="E180" i="6"/>
  <c r="E190" i="6"/>
  <c r="E197" i="6"/>
  <c r="E204" i="6"/>
  <c r="E213" i="6"/>
  <c r="E205" i="6"/>
  <c r="E198" i="6"/>
  <c r="E209" i="6"/>
  <c r="E181" i="6"/>
  <c r="E182" i="6"/>
  <c r="E185" i="6"/>
  <c r="E186" i="6"/>
  <c r="E184" i="6"/>
  <c r="E187" i="6"/>
  <c r="E188" i="6"/>
  <c r="E189" i="6"/>
  <c r="E195" i="6"/>
  <c r="E67" i="6"/>
  <c r="E74" i="6"/>
  <c r="E65" i="6"/>
  <c r="E68" i="6"/>
  <c r="E64" i="6"/>
  <c r="E84" i="6"/>
  <c r="E124" i="6"/>
  <c r="E125" i="6"/>
  <c r="E211" i="6"/>
  <c r="E215" i="6"/>
  <c r="E224" i="6"/>
  <c r="E226" i="6"/>
  <c r="E164" i="6"/>
  <c r="E248" i="6"/>
  <c r="E250" i="6"/>
  <c r="E256" i="6"/>
  <c r="E262" i="6"/>
  <c r="E228" i="6"/>
  <c r="E229" i="6"/>
  <c r="E230" i="6"/>
  <c r="E173" i="6"/>
  <c r="E80" i="6"/>
  <c r="E8" i="6"/>
  <c r="E14" i="6"/>
  <c r="E12" i="6"/>
  <c r="E51" i="6"/>
  <c r="E25" i="6"/>
  <c r="E26" i="6"/>
  <c r="E88" i="6"/>
  <c r="E89" i="6"/>
  <c r="E16" i="6"/>
  <c r="E52" i="6"/>
  <c r="E53" i="6"/>
  <c r="E27" i="6"/>
  <c r="E96" i="6"/>
  <c r="E97" i="6"/>
  <c r="E98" i="6"/>
  <c r="E99" i="6"/>
  <c r="E100" i="6"/>
  <c r="E101" i="6"/>
  <c r="E63" i="6"/>
  <c r="E60" i="6"/>
  <c r="E61" i="6"/>
  <c r="E102" i="6"/>
  <c r="E71" i="6"/>
  <c r="E33" i="6"/>
  <c r="E75" i="6"/>
  <c r="E72" i="6"/>
  <c r="E105" i="6"/>
  <c r="E94" i="6"/>
  <c r="E77" i="6"/>
  <c r="E20" i="6"/>
  <c r="E82" i="6"/>
  <c r="E22" i="6"/>
  <c r="E92" i="6"/>
  <c r="E23" i="6"/>
  <c r="E73" i="6"/>
  <c r="E24" i="6"/>
  <c r="E86" i="6"/>
  <c r="E109" i="6"/>
  <c r="E159" i="6"/>
  <c r="E111" i="6"/>
  <c r="E122" i="6"/>
  <c r="E172" i="6"/>
  <c r="E157" i="6"/>
  <c r="E126" i="6"/>
  <c r="E216" i="6"/>
  <c r="E201" i="6"/>
  <c r="E202" i="6"/>
  <c r="E200" i="6"/>
  <c r="E203" i="6"/>
  <c r="E212" i="6"/>
  <c r="E210" i="6"/>
  <c r="E264" i="6"/>
  <c r="E279" i="6"/>
  <c r="E265" i="6"/>
  <c r="E7" i="6"/>
  <c r="E118" i="6"/>
  <c r="E130" i="6"/>
  <c r="E39" i="6"/>
  <c r="E255" i="6"/>
  <c r="E281" i="6"/>
  <c r="E40" i="6"/>
  <c r="E57" i="6"/>
  <c r="E128" i="6"/>
  <c r="E251" i="6"/>
  <c r="E132" i="6"/>
  <c r="E58" i="6"/>
  <c r="E11" i="6"/>
  <c r="E174" i="6"/>
  <c r="E235" i="6"/>
  <c r="E253" i="6"/>
  <c r="E227" i="6"/>
  <c r="E21" i="6"/>
  <c r="E29" i="6"/>
  <c r="E79" i="6"/>
  <c r="E85" i="6"/>
  <c r="E206" i="6"/>
  <c r="E41" i="6"/>
  <c r="E31" i="6"/>
  <c r="E239" i="6"/>
  <c r="E42" i="6"/>
  <c r="E129" i="6"/>
  <c r="E243" i="6"/>
  <c r="E192" i="6"/>
  <c r="E208" i="6"/>
  <c r="E93" i="6"/>
  <c r="E15" i="6"/>
  <c r="E83" i="6"/>
  <c r="E136" i="6"/>
  <c r="E232" i="6"/>
  <c r="E113" i="6"/>
  <c r="E127" i="6"/>
  <c r="E196" i="6"/>
  <c r="E214" i="6"/>
  <c r="E36" i="6"/>
  <c r="E238" i="6"/>
  <c r="E38" i="6"/>
  <c r="E30" i="6"/>
  <c r="E46" i="6"/>
  <c r="E17" i="6"/>
  <c r="E162" i="6"/>
  <c r="E108" i="6"/>
  <c r="E81" i="6"/>
  <c r="E280" i="6"/>
  <c r="E223" i="6"/>
  <c r="E70" i="6"/>
  <c r="E95" i="6"/>
  <c r="E48" i="6"/>
  <c r="E9" i="6"/>
  <c r="E19" i="6"/>
  <c r="E34" i="6"/>
  <c r="E103" i="6"/>
  <c r="E37" i="6"/>
  <c r="E135" i="6"/>
  <c r="E123" i="6"/>
  <c r="E32" i="6"/>
  <c r="E59" i="6"/>
  <c r="E66" i="6"/>
  <c r="E28" i="6"/>
  <c r="E272" i="6"/>
  <c r="E107" i="6"/>
  <c r="E131" i="6"/>
  <c r="E44" i="6"/>
  <c r="E78" i="6"/>
  <c r="E35" i="6"/>
  <c r="E76" i="6"/>
  <c r="E258" i="6"/>
  <c r="E259" i="6"/>
  <c r="E269" i="6"/>
  <c r="E270" i="6"/>
  <c r="E138" i="6"/>
  <c r="E112" i="6"/>
  <c r="E247" i="6"/>
  <c r="E55" i="6"/>
  <c r="E43" i="6"/>
  <c r="E3" i="6"/>
  <c r="E69" i="6"/>
  <c r="E207" i="6"/>
  <c r="E140" i="6"/>
  <c r="E142" i="6"/>
  <c r="E273" i="6"/>
  <c r="E169" i="6"/>
  <c r="E137" i="6"/>
  <c r="E54" i="6"/>
  <c r="E133" i="6"/>
  <c r="E141" i="6"/>
  <c r="E143" i="6"/>
  <c r="E87" i="6"/>
  <c r="E144" i="6"/>
  <c r="E139" i="6"/>
  <c r="E106" i="6"/>
  <c r="E146" i="6"/>
  <c r="E62" i="6"/>
  <c r="E183" i="6"/>
  <c r="E217" i="6"/>
  <c r="E199" i="6"/>
  <c r="E145" i="6"/>
  <c r="E218" i="6"/>
  <c r="E148" i="6"/>
  <c r="E249" i="6"/>
  <c r="E56" i="6"/>
  <c r="E237" i="6"/>
  <c r="E234" i="6"/>
  <c r="E267" i="6"/>
  <c r="E147" i="6"/>
  <c r="E260" i="6"/>
  <c r="E150" i="6"/>
  <c r="E225" i="6"/>
  <c r="E244" i="6"/>
  <c r="E276" i="6"/>
  <c r="E191" i="6"/>
  <c r="E275" i="6"/>
  <c r="E134" i="6"/>
  <c r="E149" i="6"/>
  <c r="E274" i="6"/>
  <c r="E277" i="6"/>
  <c r="E233" i="6"/>
  <c r="E245" i="6"/>
  <c r="E18" i="6"/>
  <c r="E153" i="6"/>
  <c r="E278" i="6"/>
  <c r="E266" i="6"/>
  <c r="E152" i="6"/>
  <c r="E231" i="6"/>
  <c r="E151" i="6"/>
  <c r="E155" i="6"/>
  <c r="E154" i="6"/>
</calcChain>
</file>

<file path=xl/sharedStrings.xml><?xml version="1.0" encoding="utf-8"?>
<sst xmlns="http://schemas.openxmlformats.org/spreadsheetml/2006/main" count="11150" uniqueCount="2286">
  <si>
    <t>REF_AGENTE</t>
  </si>
  <si>
    <t>ID_OSOM</t>
  </si>
  <si>
    <t>NOM_AGENTE</t>
  </si>
  <si>
    <t>ID_AGENTE</t>
  </si>
  <si>
    <t>F_CREACION</t>
  </si>
  <si>
    <t>F_AUTORIZACION</t>
  </si>
  <si>
    <t>F_RETIRO_DEFINITIVO</t>
  </si>
  <si>
    <t>RAZON_SOCIAL</t>
  </si>
  <si>
    <t>DESCRIPCION</t>
  </si>
  <si>
    <t>6GSFRAN</t>
  </si>
  <si>
    <t>OSO006</t>
  </si>
  <si>
    <t>SALTOS DEL FRANCOLI, S.A.</t>
  </si>
  <si>
    <t>AGE00225</t>
  </si>
  <si>
    <t>Generador</t>
  </si>
  <si>
    <t>1</t>
  </si>
  <si>
    <t>1UGUSALISL</t>
  </si>
  <si>
    <t>OSO001</t>
  </si>
  <si>
    <t>ALIMENTOS INDUSTRIALES SANTA LUCIA, S. A.</t>
  </si>
  <si>
    <t>AGE00004</t>
  </si>
  <si>
    <t>Gran Usuario</t>
  </si>
  <si>
    <t>1UGUSCARPR</t>
  </si>
  <si>
    <t>CARNES PROCESADAS, S. A.</t>
  </si>
  <si>
    <t>AGE00005</t>
  </si>
  <si>
    <t>1GGENCEAIG</t>
  </si>
  <si>
    <t>CENTRAL AGRO INDUSTRIAL GUATEMALTECA, S. A.</t>
  </si>
  <si>
    <t>AGE00006</t>
  </si>
  <si>
    <t>1CCOMCECEE</t>
  </si>
  <si>
    <t>CENTRAL COMERCIALIZADORA DE ENERGIA ELECTRICA, S.A.</t>
  </si>
  <si>
    <t>AGE00007</t>
  </si>
  <si>
    <t>Comercializador</t>
  </si>
  <si>
    <t>1GGENCOELL</t>
  </si>
  <si>
    <t>COMPAÑIA ELECTRICA LA LIBERTAD, S. A.</t>
  </si>
  <si>
    <t>AGE00019</t>
  </si>
  <si>
    <t>6GEGESA</t>
  </si>
  <si>
    <t xml:space="preserve">EMPRESA DE GENERACIÓN ELÉCTRICA, S.A. </t>
  </si>
  <si>
    <t>AGE00169</t>
  </si>
  <si>
    <t>6GESEPSA</t>
  </si>
  <si>
    <t>Energía y Servicios de Panamá, S.A.</t>
  </si>
  <si>
    <t>AGE00171</t>
  </si>
  <si>
    <t>6GFORTUNA</t>
  </si>
  <si>
    <t>ENEL FORTUNA, S.A.</t>
  </si>
  <si>
    <t>AGE00173</t>
  </si>
  <si>
    <t>6GGENA</t>
  </si>
  <si>
    <t>GENERADORA DEL ATLÁNTICO, S.A.</t>
  </si>
  <si>
    <t>AGE00174</t>
  </si>
  <si>
    <t>6GHIBERICA</t>
  </si>
  <si>
    <t>HIDRO IBÉRICA, S.A.</t>
  </si>
  <si>
    <t>AGE00175</t>
  </si>
  <si>
    <t>6GHPIEDRA</t>
  </si>
  <si>
    <t>Hidro Piedra, S.A.</t>
  </si>
  <si>
    <t>AGE00179</t>
  </si>
  <si>
    <t>6GIDEALPMA</t>
  </si>
  <si>
    <t>Ideal Panamá, S.A.</t>
  </si>
  <si>
    <t>AGE00181</t>
  </si>
  <si>
    <t>1CCOMBRENC</t>
  </si>
  <si>
    <t>BROKER ENERGY COMPANY, S.A.</t>
  </si>
  <si>
    <t>AGE00331</t>
  </si>
  <si>
    <t>1CCOMCDECA</t>
  </si>
  <si>
    <t>COMERCIALIZADORA DUKE ENERGY DE CENTRO AMERICA, LTDA.</t>
  </si>
  <si>
    <t>AGE00013</t>
  </si>
  <si>
    <t>6GPANAM</t>
  </si>
  <si>
    <t>PANAM GENERATING LTD</t>
  </si>
  <si>
    <t>AGE00187</t>
  </si>
  <si>
    <t>6GPEDREGAL</t>
  </si>
  <si>
    <t>Pedregal Power</t>
  </si>
  <si>
    <t>AGE00188</t>
  </si>
  <si>
    <t>6GRCHICO</t>
  </si>
  <si>
    <t>Generadora Río Chico, S.A.</t>
  </si>
  <si>
    <t>AGE00192</t>
  </si>
  <si>
    <t>1GGENBIOEN</t>
  </si>
  <si>
    <t>BIOMASS ENERGY, S.A.</t>
  </si>
  <si>
    <t>AGE00332</t>
  </si>
  <si>
    <t>1UGUSINMRO</t>
  </si>
  <si>
    <t>INMOBILIARIA LA ROCA, S.A.</t>
  </si>
  <si>
    <t>AGE00363</t>
  </si>
  <si>
    <t>1GGENCOEGE</t>
  </si>
  <si>
    <t>COENESA GENERACION, S. A.</t>
  </si>
  <si>
    <t>AGE00009</t>
  </si>
  <si>
    <t>1CCOMCOMCO</t>
  </si>
  <si>
    <t>COMERCIALIZADORA COMERTITLAN, S. A.</t>
  </si>
  <si>
    <t>AGE00010</t>
  </si>
  <si>
    <t>1CCOMCOELC</t>
  </si>
  <si>
    <t>COMERCIALIZADORA DE ELECTRICIDAD CENTROAMERICANA, S.A.</t>
  </si>
  <si>
    <t>AGE00011</t>
  </si>
  <si>
    <t>1CCOMCOEND</t>
  </si>
  <si>
    <t>COMERCIALIZADORA DE ENERGIA PARA EL DESARROLLO, S. A.</t>
  </si>
  <si>
    <t>AGE00012</t>
  </si>
  <si>
    <t>4GEOLO</t>
  </si>
  <si>
    <t>OSO004</t>
  </si>
  <si>
    <t>EOLO DE NICARAGUA, S. A.</t>
  </si>
  <si>
    <t>AGE00148</t>
  </si>
  <si>
    <t>5GICE</t>
  </si>
  <si>
    <t>OSO005</t>
  </si>
  <si>
    <t>INSTITUTO COSTARRICENSE DE ELECTRICIDAD</t>
  </si>
  <si>
    <t>AGE00150</t>
  </si>
  <si>
    <t>5DICE</t>
  </si>
  <si>
    <t>AGE00152</t>
  </si>
  <si>
    <t>Distribuidor</t>
  </si>
  <si>
    <t>6GACP</t>
  </si>
  <si>
    <t xml:space="preserve">AUTORIDAD DEL CANAL DE PANAMÁ                     </t>
  </si>
  <si>
    <t>AGE00154</t>
  </si>
  <si>
    <t>6GAES</t>
  </si>
  <si>
    <t xml:space="preserve">AES PANAMÁ S.R.L.                                 </t>
  </si>
  <si>
    <t>AGE00155</t>
  </si>
  <si>
    <t>2C_C07</t>
  </si>
  <si>
    <t>OSO002</t>
  </si>
  <si>
    <t>COMPAÑÍA DE ENERGIA DE CENTROAMERICA, S.A.de C.V.</t>
  </si>
  <si>
    <t>AGE00091</t>
  </si>
  <si>
    <t>2D_D05</t>
  </si>
  <si>
    <t>DISTRIBUIDORA ELECTRICA DE USULUTAN, S.A DE C.V.</t>
  </si>
  <si>
    <t>AGE00093</t>
  </si>
  <si>
    <t>2D_D02</t>
  </si>
  <si>
    <t>DISTRIBUIDORA DE ELECTRICIDAD DEL SUR, SOCIEDAD ANONIMA DE CAPITAL VARIABLE</t>
  </si>
  <si>
    <t>AGE00094</t>
  </si>
  <si>
    <t>2C_C12</t>
  </si>
  <si>
    <t>Orazul Energy Comercializadora de El Salvador, S.A. de C.V.</t>
  </si>
  <si>
    <t>AGE00096</t>
  </si>
  <si>
    <t>2C_C16</t>
  </si>
  <si>
    <t>EMPRESA DISTRIBUIDORA ELECTRICA SALVADOREÑA, S.A. DE C.V.</t>
  </si>
  <si>
    <t>AGE00097</t>
  </si>
  <si>
    <t>2D_D07</t>
  </si>
  <si>
    <t>AGE00098</t>
  </si>
  <si>
    <t>2D_D04</t>
  </si>
  <si>
    <t>EEO, S.A. DE C.V.</t>
  </si>
  <si>
    <t>AGE00099</t>
  </si>
  <si>
    <t>2G_C18</t>
  </si>
  <si>
    <t>ENERGIA BOREALIS, SOCIEDAD ANONIMA DE CAPITAL VARIABLE</t>
  </si>
  <si>
    <t>AGE00101</t>
  </si>
  <si>
    <t>2C_C03</t>
  </si>
  <si>
    <t>EXCELERGY, S.A. DE C.V.</t>
  </si>
  <si>
    <t>AGE00102</t>
  </si>
  <si>
    <t>2G_C24</t>
  </si>
  <si>
    <t>INGENIO LA CABAÑA, SOCIEDAD ANONIMA DE CAPITAL VARIABLE</t>
  </si>
  <si>
    <t>AGE00105</t>
  </si>
  <si>
    <t>2G_C20</t>
  </si>
  <si>
    <t>HILCASA ENERGY, S.A. DE C.V.</t>
  </si>
  <si>
    <t>AGE00106</t>
  </si>
  <si>
    <t>2C_C17</t>
  </si>
  <si>
    <t>Inversiones Energéticas, S.A. de C.V.</t>
  </si>
  <si>
    <t>AGE00108</t>
  </si>
  <si>
    <t>2G_G05</t>
  </si>
  <si>
    <t>LaGEO, S.A. de C.V.</t>
  </si>
  <si>
    <t>AGE00109</t>
  </si>
  <si>
    <t>2C_C08</t>
  </si>
  <si>
    <t>Mercados Eléctricos de Centroamérica, S.A. de C.V.</t>
  </si>
  <si>
    <t>AGE00111</t>
  </si>
  <si>
    <t>2G_G02</t>
  </si>
  <si>
    <t>NEJAPA POWER COMPANY, S.A</t>
  </si>
  <si>
    <t>AGE00112</t>
  </si>
  <si>
    <t>2C_C11</t>
  </si>
  <si>
    <t>ORIGEM, SOCIEDAD ANONIMA DE CAPITAL VARIABLE.</t>
  </si>
  <si>
    <t>AGE00113</t>
  </si>
  <si>
    <t>2G_C14</t>
  </si>
  <si>
    <t>TEXTUFIL, S.A. de C.V.</t>
  </si>
  <si>
    <t>AGE00114</t>
  </si>
  <si>
    <t>2C_C15</t>
  </si>
  <si>
    <t>ABRUZZO, S.A. DE C.V.</t>
  </si>
  <si>
    <t>AGE00116</t>
  </si>
  <si>
    <t>2U_U05</t>
  </si>
  <si>
    <t>HANESBRANDS EL SALVADOR, LTDA. DE C.V.</t>
  </si>
  <si>
    <t>AGE00118</t>
  </si>
  <si>
    <t>3GENEE</t>
  </si>
  <si>
    <t>OSO003</t>
  </si>
  <si>
    <t>EMPRESA NACIONAL DE ENERGIA ELECTRICA</t>
  </si>
  <si>
    <t>AGE00119</t>
  </si>
  <si>
    <t>3DENEE</t>
  </si>
  <si>
    <t>AGE00121</t>
  </si>
  <si>
    <t>4DDISNORTE</t>
  </si>
  <si>
    <t>DISTRIBUIDORA DE ELECTRICIDAD DEL NORTE, S. A.</t>
  </si>
  <si>
    <t>AGE00122</t>
  </si>
  <si>
    <t>4DDISSUR</t>
  </si>
  <si>
    <t>DISTRIBUIDORA DE ELECTRICIDAD DEL SUR, S. A.</t>
  </si>
  <si>
    <t>AGE00123</t>
  </si>
  <si>
    <t>4GGEOSA</t>
  </si>
  <si>
    <t>GENERADORA ELECTRICA OCCIDENTAL, S. A.</t>
  </si>
  <si>
    <t>AGE00125</t>
  </si>
  <si>
    <t>4DENELBLUE</t>
  </si>
  <si>
    <t>EMPRESA NICARAGUENSE DE ELECTRICIDAD (ENEL- BLUEFIELDS)</t>
  </si>
  <si>
    <t>AGE00126</t>
  </si>
  <si>
    <t>4GEEC-20</t>
  </si>
  <si>
    <t xml:space="preserve">EMPRESA ENERGETICA CORINTO, LTD </t>
  </si>
  <si>
    <t>AGE00127</t>
  </si>
  <si>
    <t>4GMONTEROS</t>
  </si>
  <si>
    <t>MONTE ROSA, S. A.</t>
  </si>
  <si>
    <t>AGE00130</t>
  </si>
  <si>
    <t>4UCCN</t>
  </si>
  <si>
    <t>COMPAÑIA CERVECERA DE NICARAGUA S.A.</t>
  </si>
  <si>
    <t>AGE00133</t>
  </si>
  <si>
    <t>4UHOLCIM</t>
  </si>
  <si>
    <t>HOLCIM (NICARAGUA) S. A.</t>
  </si>
  <si>
    <t>AGE00135</t>
  </si>
  <si>
    <t>4UCHDN</t>
  </si>
  <si>
    <t>COMPANIA HOTELERA DE NICARAGUA, S. A.</t>
  </si>
  <si>
    <t>AGE00136</t>
  </si>
  <si>
    <t>4GPENSA</t>
  </si>
  <si>
    <t>POLARIS ENERGY NICARAGUA, S. A</t>
  </si>
  <si>
    <t>AGE00138</t>
  </si>
  <si>
    <t>4UENSA</t>
  </si>
  <si>
    <t>EMBOTELLADORA NACIONAL, S. A.</t>
  </si>
  <si>
    <t>AGE00139</t>
  </si>
  <si>
    <t>4DENELMULU</t>
  </si>
  <si>
    <t>EMPRESA NICARAGUENSE DE ELECTRICIDAD (ENEL- MULUKUKU)</t>
  </si>
  <si>
    <t>AGE00140</t>
  </si>
  <si>
    <t>4DENELSIUN</t>
  </si>
  <si>
    <t>EMPRESA NICARAGUENSE DE ELECTRICIDAD (ENEL- SIUNA)</t>
  </si>
  <si>
    <t>AGE00141</t>
  </si>
  <si>
    <t>4GAMAYO1</t>
  </si>
  <si>
    <t>CONSORCIO EOLICO AMAYO, S. A.</t>
  </si>
  <si>
    <t>AGE00143</t>
  </si>
  <si>
    <t>4GAMAYO2</t>
  </si>
  <si>
    <t>CONSORCIO EOLICO AMAYO FASE II, S. A.</t>
  </si>
  <si>
    <t>AGE00144</t>
  </si>
  <si>
    <t>4GALBANISA</t>
  </si>
  <si>
    <t>ALBA DE NICARAGUA, S. A.</t>
  </si>
  <si>
    <t>AGE00145</t>
  </si>
  <si>
    <t>4GBPOWER</t>
  </si>
  <si>
    <t>BLUE POWER &amp; ENERGY, S. A.</t>
  </si>
  <si>
    <t>AGE00147</t>
  </si>
  <si>
    <t>4GDISNORTE</t>
  </si>
  <si>
    <t>AGE00239</t>
  </si>
  <si>
    <t>4GDISSUR</t>
  </si>
  <si>
    <t>AGE00240</t>
  </si>
  <si>
    <t>4GHEMCO</t>
  </si>
  <si>
    <t>HEMCO NICARAGUA, S.A.</t>
  </si>
  <si>
    <t>AGE00241</t>
  </si>
  <si>
    <t>1GGENHDRON</t>
  </si>
  <si>
    <t>HIDRONORTE, S.A.</t>
  </si>
  <si>
    <t>AGE00279</t>
  </si>
  <si>
    <t>1GGENINGTU</t>
  </si>
  <si>
    <t>INGENIO TULULA, S.A.</t>
  </si>
  <si>
    <t>AGE00281</t>
  </si>
  <si>
    <t>1GGENGENOC</t>
  </si>
  <si>
    <t>GENERADORA DE OCCIDENTE, LIMITADA</t>
  </si>
  <si>
    <t>AGE00283</t>
  </si>
  <si>
    <t>1GGENHIDCA</t>
  </si>
  <si>
    <t>HIDROELECTRICA CANDELARIA S.A.</t>
  </si>
  <si>
    <t>AGE00284</t>
  </si>
  <si>
    <t>1GGENGENMO</t>
  </si>
  <si>
    <t>GENERADORA MONTECRISTO, S.A.</t>
  </si>
  <si>
    <t>AGE00291</t>
  </si>
  <si>
    <t>1GGENRENGU</t>
  </si>
  <si>
    <t>RENOVABLES DE GUATEMALA, S.A.</t>
  </si>
  <si>
    <t>AGE00293</t>
  </si>
  <si>
    <t>2C_C32</t>
  </si>
  <si>
    <t>COMERCIALIZADORA ELECTRONOVA S.A DE C.V</t>
  </si>
  <si>
    <t>AGE00295</t>
  </si>
  <si>
    <t>2C_C33</t>
  </si>
  <si>
    <t>Comercializadora San Diego, S.A. de C.V.</t>
  </si>
  <si>
    <t>AGE00296</t>
  </si>
  <si>
    <t>4UGEOSA</t>
  </si>
  <si>
    <t>AGE00299</t>
  </si>
  <si>
    <t>4UMONTEROS</t>
  </si>
  <si>
    <t>AGE00302</t>
  </si>
  <si>
    <t>6GALTOVALLE</t>
  </si>
  <si>
    <t>GENERADORA ALTO VALLE, S.A.</t>
  </si>
  <si>
    <t>AGE00252</t>
  </si>
  <si>
    <t>6GCALDERA</t>
  </si>
  <si>
    <t>CALDERA ENERGY CORP.</t>
  </si>
  <si>
    <t>AGE00253</t>
  </si>
  <si>
    <t>2D_UT</t>
  </si>
  <si>
    <t>UNIDAD DE TRANSACCIONES</t>
  </si>
  <si>
    <t>AGE00272</t>
  </si>
  <si>
    <t>6GGENPED</t>
  </si>
  <si>
    <t>Generadora Pedregalito, S.A.</t>
  </si>
  <si>
    <t>AGE00258</t>
  </si>
  <si>
    <t>6GHBOQUERON</t>
  </si>
  <si>
    <t>Hidro Boquerón, S.A.</t>
  </si>
  <si>
    <t>AGE00259</t>
  </si>
  <si>
    <t>6GHYDROPOWER</t>
  </si>
  <si>
    <t>Istmus Hydropower Corporation</t>
  </si>
  <si>
    <t>AGE00261</t>
  </si>
  <si>
    <t>6GP-ANCHO</t>
  </si>
  <si>
    <t>Paso Ancho Hydro-Power, Corp.</t>
  </si>
  <si>
    <t>AGE00263</t>
  </si>
  <si>
    <t>6GCELSIAALT</t>
  </si>
  <si>
    <t>Alternegy, S.A.</t>
  </si>
  <si>
    <t>AGE00266</t>
  </si>
  <si>
    <t>6GCELSIABLM</t>
  </si>
  <si>
    <t>BAHIA LAS MINAS CORPORATION</t>
  </si>
  <si>
    <t>AGE00267</t>
  </si>
  <si>
    <t>6GCELSIABON</t>
  </si>
  <si>
    <t xml:space="preserve">BONTEX, S.A. </t>
  </si>
  <si>
    <t>AGE00268</t>
  </si>
  <si>
    <t>2G_G10</t>
  </si>
  <si>
    <t>Termopuerto S.A. de C.V.</t>
  </si>
  <si>
    <t>AGE00274</t>
  </si>
  <si>
    <t>1GGENOEGYC</t>
  </si>
  <si>
    <t>ORAZUL ENERGY GUATEMALA Y CIA. S.C.A.</t>
  </si>
  <si>
    <t>AGE00275</t>
  </si>
  <si>
    <t>1CCOMCOELP</t>
  </si>
  <si>
    <t>COMERCIALIZADORA ELECTRICA DEL PACIFICO, S. A.</t>
  </si>
  <si>
    <t>AGE00015</t>
  </si>
  <si>
    <t>1CCOMCOMEL</t>
  </si>
  <si>
    <t>COMERCIALIZADORA ELECTRONOVA, S.A.</t>
  </si>
  <si>
    <t>AGE00016</t>
  </si>
  <si>
    <t>1CCOMCOGUE</t>
  </si>
  <si>
    <t>COMERCIALIZADORA GUATEMALTECA MAYORISTA DE ELECTRICIDAD S.A.</t>
  </si>
  <si>
    <t>AGE00017</t>
  </si>
  <si>
    <t>1GGENCONCE</t>
  </si>
  <si>
    <t>Concepción, S.A.</t>
  </si>
  <si>
    <t>AGE00020</t>
  </si>
  <si>
    <t>1DDISDIELO</t>
  </si>
  <si>
    <t>DISTRIBUIDORA DE ELECTRICIDAD DE OCCIDENTE, S.A.</t>
  </si>
  <si>
    <t>AGE00024</t>
  </si>
  <si>
    <t>1DDISDISEL</t>
  </si>
  <si>
    <t>DISTRIBUIDORA DE ELECTRICIDAD DE ORIENTE, S.A.</t>
  </si>
  <si>
    <t>AGE00026</t>
  </si>
  <si>
    <t>1UGUSACUAM</t>
  </si>
  <si>
    <t>ACUAMAYA, S. A.</t>
  </si>
  <si>
    <t>AGE00001</t>
  </si>
  <si>
    <t>1UGUSAGJIC</t>
  </si>
  <si>
    <t>AGENCIAS J. I. COHEN</t>
  </si>
  <si>
    <t>AGE00002</t>
  </si>
  <si>
    <t>1CCOMECONO</t>
  </si>
  <si>
    <t>ECONOENERGÍA, S. A.</t>
  </si>
  <si>
    <t>AGE00030</t>
  </si>
  <si>
    <t>1GGENELEGE</t>
  </si>
  <si>
    <t>ELECTRO GENERACION, S. A.</t>
  </si>
  <si>
    <t>AGE00032</t>
  </si>
  <si>
    <t>1GGENEMGEE</t>
  </si>
  <si>
    <t>EMPRESA DE GENERACION DE ENERGIA ELECTRICA DEL INDE</t>
  </si>
  <si>
    <t>AGE00034</t>
  </si>
  <si>
    <t>1DDISEMPEL</t>
  </si>
  <si>
    <t>EMPRESA ELECTRICA DE GUATEMALA, S. A.</t>
  </si>
  <si>
    <t>AGE00036</t>
  </si>
  <si>
    <t>1UGUSFRG01</t>
  </si>
  <si>
    <t>FRIGORIFICOS DE GUATEMALA, S. A. (GUSFGRUI0000003)</t>
  </si>
  <si>
    <t>AGE00040</t>
  </si>
  <si>
    <t>1UGUSFRG07</t>
  </si>
  <si>
    <t>FRIGORIFICOS DE GUATEMALA, S. A. (GUSFGRUI0000008)</t>
  </si>
  <si>
    <t>AGE00041</t>
  </si>
  <si>
    <t>1UGUSFRG09</t>
  </si>
  <si>
    <t>FRIGORIFICOS DE GUATEMALA, S. A. (GUSFGRUI0000010)</t>
  </si>
  <si>
    <t>AGE00042</t>
  </si>
  <si>
    <t>1UGUSFRG11</t>
  </si>
  <si>
    <t>FRIGORIFICOS DE GUATEMALA, S. A. (GUSFGRUI0000014)</t>
  </si>
  <si>
    <t>AGE00043</t>
  </si>
  <si>
    <t>1UGUSGALRE</t>
  </si>
  <si>
    <t>GALERIAS REFORMA, S. A.</t>
  </si>
  <si>
    <t>AGE00044</t>
  </si>
  <si>
    <t>1UGUSGAMTE</t>
  </si>
  <si>
    <t>GAMA TEXTIL, S. A.</t>
  </si>
  <si>
    <t>AGE00045</t>
  </si>
  <si>
    <t>1GGENGENES</t>
  </si>
  <si>
    <t>GENERADORA DEL ESTE, S. A.</t>
  </si>
  <si>
    <t>AGE00046</t>
  </si>
  <si>
    <t>1GGENGEELC</t>
  </si>
  <si>
    <t>GENERADORA ELECTRICA CENTRAL, S. A.</t>
  </si>
  <si>
    <t>AGE00047</t>
  </si>
  <si>
    <t>1GGENGEELN</t>
  </si>
  <si>
    <t>GENERADORA ELECTRICA DEL NORTE LTDA.</t>
  </si>
  <si>
    <t>AGE00048</t>
  </si>
  <si>
    <t>1UGUSGUAMO</t>
  </si>
  <si>
    <t>GUATEMALA DE MOLDEADOS, S. A.</t>
  </si>
  <si>
    <t>AGE00051</t>
  </si>
  <si>
    <t>1GGENHIXAC</t>
  </si>
  <si>
    <t>HIDRO XACBAL</t>
  </si>
  <si>
    <t>AGE00052</t>
  </si>
  <si>
    <t>1GGDRHIDSD</t>
  </si>
  <si>
    <t>HIDROPOWER SDMM, S. A.</t>
  </si>
  <si>
    <t>AGE00054</t>
  </si>
  <si>
    <t>1GGENINGUN</t>
  </si>
  <si>
    <t>INGENIO LA UNION, S.A.</t>
  </si>
  <si>
    <t>AGE00055</t>
  </si>
  <si>
    <t>1GGENINGMA</t>
  </si>
  <si>
    <t>INGENIO MAGDALENA, S.A.</t>
  </si>
  <si>
    <t>AGE00056</t>
  </si>
  <si>
    <t>1UGUSIRTRA</t>
  </si>
  <si>
    <t>INSTITUTO DE RECREACION DE LOS TRABAJADORES (GUSIRTNE0000001)</t>
  </si>
  <si>
    <t>AGE00057</t>
  </si>
  <si>
    <t>1UGUSEMGEE</t>
  </si>
  <si>
    <t>INSTITUTO NACIONAL DE ELECTRIFICACION (EDIFICIO INDE)</t>
  </si>
  <si>
    <t>AGE00058</t>
  </si>
  <si>
    <t>1GGENINVAT</t>
  </si>
  <si>
    <t>INVERSIONES ATENAS, S. A.</t>
  </si>
  <si>
    <t>AGE00059</t>
  </si>
  <si>
    <t>1CCOMMAYEL</t>
  </si>
  <si>
    <t>MAYORISTAS DE ELECTRICIDAD, S.A.</t>
  </si>
  <si>
    <t>AGE00061</t>
  </si>
  <si>
    <t>1GGENPANTA</t>
  </si>
  <si>
    <t>Pantaleon S.A</t>
  </si>
  <si>
    <t>AGE00062</t>
  </si>
  <si>
    <t>1CCOMPOLIW</t>
  </si>
  <si>
    <t>POLIWATT LIMITADA</t>
  </si>
  <si>
    <t>AGE00064</t>
  </si>
  <si>
    <t>1UGUSCPEOE</t>
  </si>
  <si>
    <t>PUMA ENERGY GUATEMALA, S. A.</t>
  </si>
  <si>
    <t>AGE00066</t>
  </si>
  <si>
    <t>1CCOMRECGE</t>
  </si>
  <si>
    <t>RECURSOS GEOTERMICOS, S.A.</t>
  </si>
  <si>
    <t>AGE00068</t>
  </si>
  <si>
    <t>1GGENINGSD</t>
  </si>
  <si>
    <t>SAN DIEGO, S. A.</t>
  </si>
  <si>
    <t>AGE00071</t>
  </si>
  <si>
    <t>1CCOMSOLGU</t>
  </si>
  <si>
    <t>SOLARIS GUATEMALA, S. A.</t>
  </si>
  <si>
    <t>AGE00073</t>
  </si>
  <si>
    <t>1GGENTECNO</t>
  </si>
  <si>
    <t>TECNOGUAT, S. A.</t>
  </si>
  <si>
    <t>AGE00075</t>
  </si>
  <si>
    <t>1UGUSTIWSG</t>
  </si>
  <si>
    <t>TELEFONICA INTERNATIONAL WHOLESALE SERVICES GUATEMALA, S. A.</t>
  </si>
  <si>
    <t>AGE00076</t>
  </si>
  <si>
    <t>2D_D03</t>
  </si>
  <si>
    <t>AES CLESA Y CIA., S. EN C. DE C.V.</t>
  </si>
  <si>
    <t>AGE00082</t>
  </si>
  <si>
    <t>2C_C04</t>
  </si>
  <si>
    <t>COMISION EJECUTIVA HIDROELECTRICA DEL RIO LEMPA</t>
  </si>
  <si>
    <t>AGE00086</t>
  </si>
  <si>
    <t>2C_C27</t>
  </si>
  <si>
    <t>COMERCIO DE ENERGIA REGIONAL, S.A. DE C.V.</t>
  </si>
  <si>
    <t>AGE00087</t>
  </si>
  <si>
    <t>2G_G07</t>
  </si>
  <si>
    <t>COMPAÑÍA AZUCARERA SALVADOREÑA, S.A.DE C.V.</t>
  </si>
  <si>
    <t>AGE00088</t>
  </si>
  <si>
    <t>2D_D01</t>
  </si>
  <si>
    <t>COMPAÑÍA DE ALUMBRADO ELECTRICO DE SAN SALVADOR, S.A. DE C.V.</t>
  </si>
  <si>
    <t>AGE00090</t>
  </si>
  <si>
    <t>2C_C34</t>
  </si>
  <si>
    <t>ENERGIA, DESARROLLO Y CONSULTORIA, S.A. DE C.V.</t>
  </si>
  <si>
    <t>AGE00313</t>
  </si>
  <si>
    <t>4UPENSA</t>
  </si>
  <si>
    <t>AGE00304</t>
  </si>
  <si>
    <t>4UAMAYO1</t>
  </si>
  <si>
    <t>AGE00305</t>
  </si>
  <si>
    <t>4UAMAYO2</t>
  </si>
  <si>
    <t>AGE00306</t>
  </si>
  <si>
    <t>4UALBANISA</t>
  </si>
  <si>
    <t>AGE00307</t>
  </si>
  <si>
    <t>4UBPOWER</t>
  </si>
  <si>
    <t>AGE00308</t>
  </si>
  <si>
    <t>4UHEMCO</t>
  </si>
  <si>
    <t>AGE00309</t>
  </si>
  <si>
    <t>4UEOLO</t>
  </si>
  <si>
    <t>AGE00310</t>
  </si>
  <si>
    <t>6GPERLANORT</t>
  </si>
  <si>
    <t>Las Perlas Norte, S.A.</t>
  </si>
  <si>
    <t>AGE00311</t>
  </si>
  <si>
    <t>6GUCETESA</t>
  </si>
  <si>
    <t>EMPRESA DE TRANSMISION ELECTRICA S.A</t>
  </si>
  <si>
    <t>AGE00312</t>
  </si>
  <si>
    <t>6GPERLASUR</t>
  </si>
  <si>
    <t>Las Perlas Sur, S.A</t>
  </si>
  <si>
    <t>AGE00328</t>
  </si>
  <si>
    <t>1CCOMCOELG</t>
  </si>
  <si>
    <t>COMERCIALIZADORA ELECTRICA DE GUATEMALA, S.A.</t>
  </si>
  <si>
    <t>AGE00014</t>
  </si>
  <si>
    <t>2C_C13</t>
  </si>
  <si>
    <t>LYNX S.A. DE C.V.</t>
  </si>
  <si>
    <t>AGE00387</t>
  </si>
  <si>
    <t>2C_C38</t>
  </si>
  <si>
    <t>Comercializadora Electrica del Este, S.A de C.V.</t>
  </si>
  <si>
    <t>AGE00390</t>
  </si>
  <si>
    <t>1GGDRPUNCI</t>
  </si>
  <si>
    <t>PUNTA DEL CIELO, S.A.</t>
  </si>
  <si>
    <t>AGE00394</t>
  </si>
  <si>
    <t>6GHTERIBE</t>
  </si>
  <si>
    <t>Hidroecológica del Teribe, S. A.</t>
  </si>
  <si>
    <t>AGE00398</t>
  </si>
  <si>
    <t>6GUEPPME2</t>
  </si>
  <si>
    <t>UEP PENONOMÉ II, S.A.</t>
  </si>
  <si>
    <t>AGE00405</t>
  </si>
  <si>
    <t>1GGDRREGEN</t>
  </si>
  <si>
    <t>REGIONAL ENERGÉTICA, S.A.</t>
  </si>
  <si>
    <t>AGE00353</t>
  </si>
  <si>
    <t>1GGENENSAJ</t>
  </si>
  <si>
    <t>ENERGIAS SAN JOSE, S.A.</t>
  </si>
  <si>
    <t>AGE00369</t>
  </si>
  <si>
    <t>2C_C36</t>
  </si>
  <si>
    <t>INFOTEKNE, S.A. DE C.V.</t>
  </si>
  <si>
    <t>AGE00382</t>
  </si>
  <si>
    <t>6GHCAISAN</t>
  </si>
  <si>
    <t>Hydro Caisán, S.A.</t>
  </si>
  <si>
    <t>AGE00383</t>
  </si>
  <si>
    <t>2C_C40</t>
  </si>
  <si>
    <t>PACIFIC ENERGY, SOCIEDAD ANONIMA DE CAPITAL VARIABLE</t>
  </si>
  <si>
    <t>AGE00395</t>
  </si>
  <si>
    <t>1GGENESAES</t>
  </si>
  <si>
    <t>EOLICO SAN ANTONIO EL SITIO, S.A.</t>
  </si>
  <si>
    <t>AGE00403</t>
  </si>
  <si>
    <t>1CCOMCOESD</t>
  </si>
  <si>
    <t>COMERCIALIZADORA DE ENERGIA SAN DIEGO, S. A.</t>
  </si>
  <si>
    <t>AGE00414</t>
  </si>
  <si>
    <t>2G_UT</t>
  </si>
  <si>
    <t>Unidad de Transacciones S.A. de C.V.</t>
  </si>
  <si>
    <t>AGE00315</t>
  </si>
  <si>
    <t>6GEGEISTMO</t>
  </si>
  <si>
    <t>ELECTROGENERADORA DEL ISTMO, S.A.</t>
  </si>
  <si>
    <t>AGE00316</t>
  </si>
  <si>
    <t>6GHIDRO</t>
  </si>
  <si>
    <t>Hidro Panama S.A.</t>
  </si>
  <si>
    <t>AGE00317</t>
  </si>
  <si>
    <t>6GC-ELETA</t>
  </si>
  <si>
    <t xml:space="preserve">CAFÉ DE ELETA, S.A.  </t>
  </si>
  <si>
    <t>AGE00318</t>
  </si>
  <si>
    <t>1CCOMMERGU</t>
  </si>
  <si>
    <t>MERELEC GUATEMALA, S.A.</t>
  </si>
  <si>
    <t>AGE00350</t>
  </si>
  <si>
    <t>1GGDRCORAL</t>
  </si>
  <si>
    <t>CORALITO, S. A.</t>
  </si>
  <si>
    <t>AGE00358</t>
  </si>
  <si>
    <t>1GGENLUFEG</t>
  </si>
  <si>
    <t>LUZ Y FUERZA ELECTRICA DE GUATEMALA LTDA.</t>
  </si>
  <si>
    <t>AGE00372</t>
  </si>
  <si>
    <t>1GGENRNACE</t>
  </si>
  <si>
    <t>RENACE, S. A.</t>
  </si>
  <si>
    <t>AGE00379</t>
  </si>
  <si>
    <t>4UDMN</t>
  </si>
  <si>
    <t>DESARROLLO MINERO DE NICARAGUA, S.A. (DESMINIC)</t>
  </si>
  <si>
    <t>AGE00380</t>
  </si>
  <si>
    <t>1GGDRSERGE</t>
  </si>
  <si>
    <t>SERVICIOS EN GENERACION, S. A.</t>
  </si>
  <si>
    <t>AGE00354</t>
  </si>
  <si>
    <t>1GGDRGEENP</t>
  </si>
  <si>
    <t>GENERADORA DE ENERGIA EL PRADO S. A.</t>
  </si>
  <si>
    <t>AGE00355</t>
  </si>
  <si>
    <t>6GEMNADESA</t>
  </si>
  <si>
    <t>Empresa Nacional de Energia, S.A.</t>
  </si>
  <si>
    <t>AGE00367</t>
  </si>
  <si>
    <t>1GGDRSIBOS</t>
  </si>
  <si>
    <t>SIBO, S.A.</t>
  </si>
  <si>
    <t>AGE00381</t>
  </si>
  <si>
    <t>2C_C37</t>
  </si>
  <si>
    <t>GENERA DE EL SALVADOR, S.A. DE C.V.</t>
  </si>
  <si>
    <t>AGE00385</t>
  </si>
  <si>
    <t>6GFOUNTAIN</t>
  </si>
  <si>
    <t>Fountain Intertrade Corp.</t>
  </si>
  <si>
    <t>AGE00397</t>
  </si>
  <si>
    <t>4GENELPHL</t>
  </si>
  <si>
    <t>EMPRESA NICARAGUENSE DE ELECTRICIDAD (ENEL PHL)</t>
  </si>
  <si>
    <t>AGE00406</t>
  </si>
  <si>
    <t>4UENELPHL</t>
  </si>
  <si>
    <t>AGE00407</t>
  </si>
  <si>
    <t>1UGUSDISGL</t>
  </si>
  <si>
    <t>DISTRIBUCIONES GLOBALES, S. A.</t>
  </si>
  <si>
    <t>AGE00415</t>
  </si>
  <si>
    <t>1CCOMCUCOE</t>
  </si>
  <si>
    <t>CUESTAMORAS COMERCIALIZADORA ELÉCTRICA, S.A.</t>
  </si>
  <si>
    <t>AGE00423</t>
  </si>
  <si>
    <t>1GGENPUQPL</t>
  </si>
  <si>
    <t>PUERTO QUETZAL POWER LLC</t>
  </si>
  <si>
    <t>AGE00065</t>
  </si>
  <si>
    <t>2C_C44</t>
  </si>
  <si>
    <t>MAGDALENA ENERGY, S.A. DE C.V.</t>
  </si>
  <si>
    <t>AGE00425</t>
  </si>
  <si>
    <t>6GCORPISTMO</t>
  </si>
  <si>
    <t>Corporación de Energía del Istmo Ltd,, S.A.</t>
  </si>
  <si>
    <t>AGE00426</t>
  </si>
  <si>
    <t>2C_C06</t>
  </si>
  <si>
    <t>SERVICIOS DE VALOR AGREGADO, LIMITADA</t>
  </si>
  <si>
    <t>AGE00314</t>
  </si>
  <si>
    <t>2C_C35</t>
  </si>
  <si>
    <t>Comercia Internacional de El Salvador, S.A. de C.V.</t>
  </si>
  <si>
    <t>AGE00347</t>
  </si>
  <si>
    <t>4GHPA</t>
  </si>
  <si>
    <t>HIDROPANTASMA SOCIEDAD ANONIMA</t>
  </si>
  <si>
    <t>AGE00356</t>
  </si>
  <si>
    <t>4UHPA</t>
  </si>
  <si>
    <t>AGE00357</t>
  </si>
  <si>
    <t>1GGDRIXTAL</t>
  </si>
  <si>
    <t>IXTAL, S.A.</t>
  </si>
  <si>
    <t>AGE00364</t>
  </si>
  <si>
    <t>6GEISA</t>
  </si>
  <si>
    <t>Electron lnvestrnent, S.A.</t>
  </si>
  <si>
    <t>AGE00378</t>
  </si>
  <si>
    <t>1GGDRPRSOG</t>
  </si>
  <si>
    <t>PROYECTOS SOSTENIBLES DE GUATEMALA, S.A.</t>
  </si>
  <si>
    <t>AGE00388</t>
  </si>
  <si>
    <t>1GGDRGEELP</t>
  </si>
  <si>
    <t>GENERADORA ELECTRICA LA PAZ, S.A.</t>
  </si>
  <si>
    <t>AGE00389</t>
  </si>
  <si>
    <t>1GGENCAISA</t>
  </si>
  <si>
    <t>COMPAÑIA AGRICOLA INDUSTRIAL SANTA ANA, S. A.</t>
  </si>
  <si>
    <t>AGE00018</t>
  </si>
  <si>
    <t>1CCOMEMCEE</t>
  </si>
  <si>
    <t>EMPRESA DE COMERCIALIZACION DE ENERGIA ELECTRICA DEL INDE</t>
  </si>
  <si>
    <t>AGE00033</t>
  </si>
  <si>
    <t>2D_D06</t>
  </si>
  <si>
    <t>B&amp;D SERVICIOS TECNICOS, S.A. DE C.V.</t>
  </si>
  <si>
    <t>AGE00083</t>
  </si>
  <si>
    <t>1UGUSSCCNF</t>
  </si>
  <si>
    <t>ASOCIACION NACIONAL DEL CAFE</t>
  </si>
  <si>
    <t>AGE00413</t>
  </si>
  <si>
    <t>1GGENOXECO</t>
  </si>
  <si>
    <t>OXEC,S. A.</t>
  </si>
  <si>
    <t>AGE00429</t>
  </si>
  <si>
    <t>6GUEPPME1</t>
  </si>
  <si>
    <t>UEP PENONOME I, S.A.</t>
  </si>
  <si>
    <t>AGE00370</t>
  </si>
  <si>
    <t>6GAES-CHANG</t>
  </si>
  <si>
    <t>AES CHANGUINOLA</t>
  </si>
  <si>
    <t>AGE00251</t>
  </si>
  <si>
    <t>1GGENHIVIA</t>
  </si>
  <si>
    <t>VISION DE AGUILA, S.A.</t>
  </si>
  <si>
    <t>AGE00371</t>
  </si>
  <si>
    <t>1UGUSEPSTC</t>
  </si>
  <si>
    <t>EMPRESA PORTUARIA NACIONAL SANTO TOMAS DE CASTILLA</t>
  </si>
  <si>
    <t>AGE00039</t>
  </si>
  <si>
    <t>1GGENCEGSL</t>
  </si>
  <si>
    <t>CENTRAL GENERADORA SANTA LUCIA, S.A.</t>
  </si>
  <si>
    <t>AGE00384</t>
  </si>
  <si>
    <t>1CCOMCOELU</t>
  </si>
  <si>
    <t>COMERCIALIZADORA ELECTRICA LA UNION, SOCIEDAD ANONIMA</t>
  </si>
  <si>
    <t>AGE00399</t>
  </si>
  <si>
    <t>1CCOMIONEN</t>
  </si>
  <si>
    <t>ION ENERGY, S.A.</t>
  </si>
  <si>
    <t>AGE00404</t>
  </si>
  <si>
    <t>1GGDRHIDSM</t>
  </si>
  <si>
    <t>HIDROELECTRICA SAMUC, S. A</t>
  </si>
  <si>
    <t>AGE00416</t>
  </si>
  <si>
    <t>1UGUSIMGNO</t>
  </si>
  <si>
    <t>INDUSTRIA DE MODAS GOORYONG, S. A.</t>
  </si>
  <si>
    <t>AGE00417</t>
  </si>
  <si>
    <t>1GGDROSCAN</t>
  </si>
  <si>
    <t>OSCANA. S. A.</t>
  </si>
  <si>
    <t>AGE00418</t>
  </si>
  <si>
    <t>2C_C43</t>
  </si>
  <si>
    <t>Helados Rio Soto, S.A. de C.V.</t>
  </si>
  <si>
    <t>AGE00420</t>
  </si>
  <si>
    <t>2C_C31</t>
  </si>
  <si>
    <t>Energía y Servicios del Istmo Centroamericano S.A. de C.V.</t>
  </si>
  <si>
    <t>AGE00294</t>
  </si>
  <si>
    <t>1GGDRGEVEL</t>
  </si>
  <si>
    <t>GENERADORA ELÉCTRICA LAS VICTORIAS, S.A.</t>
  </si>
  <si>
    <t>AGE00341</t>
  </si>
  <si>
    <t>1GGENESIES</t>
  </si>
  <si>
    <t>ESI, S.A.</t>
  </si>
  <si>
    <t>AGE00343</t>
  </si>
  <si>
    <t>1GGENGRGEO</t>
  </si>
  <si>
    <t>GRUPO GENERADOR DE ORIENTE, S.A.</t>
  </si>
  <si>
    <t>AGE00344</t>
  </si>
  <si>
    <t>1GGDRCOMAP</t>
  </si>
  <si>
    <t>COMPRA DE MATERIAS PRIMAS, S. A.</t>
  </si>
  <si>
    <t>AGE00345</t>
  </si>
  <si>
    <t>6GSLORENZO</t>
  </si>
  <si>
    <t>HIDROELÉCTRICA SAN LORENZO, S,A,</t>
  </si>
  <si>
    <t>AGE00375</t>
  </si>
  <si>
    <t>1UGUSRAEMI</t>
  </si>
  <si>
    <t>RAFIAS Y EMPAQUES DEL ISTMO, S. A.</t>
  </si>
  <si>
    <t>AGE00067</t>
  </si>
  <si>
    <t>2C_C39</t>
  </si>
  <si>
    <t>ALAS DORADAS, S.A. DE C.V.</t>
  </si>
  <si>
    <t>AGE00392</t>
  </si>
  <si>
    <t>1GGENALENR</t>
  </si>
  <si>
    <t>ALTERNATIVA DE ENERGIA RENOVABLE, S.A.</t>
  </si>
  <si>
    <t>AGE00393</t>
  </si>
  <si>
    <t>1GGENJAEGL</t>
  </si>
  <si>
    <t>JAGUAR ENERGY GUATEMALA LLC.</t>
  </si>
  <si>
    <t>AGE00410</t>
  </si>
  <si>
    <t>1GGDRINDBI</t>
  </si>
  <si>
    <t>INDUSTRIAS DE BIOGAS. S. A.</t>
  </si>
  <si>
    <t>AGE00411</t>
  </si>
  <si>
    <t>1GGENINPAG</t>
  </si>
  <si>
    <t>INGENIO PALO GORDO, S.A.</t>
  </si>
  <si>
    <t>AGE00421</t>
  </si>
  <si>
    <t>6GJINRO</t>
  </si>
  <si>
    <t>JINRO CORP.</t>
  </si>
  <si>
    <t>AGE00431</t>
  </si>
  <si>
    <t>6GKANAN</t>
  </si>
  <si>
    <t>KANAN OVERSEAS I, INC</t>
  </si>
  <si>
    <t>AGE00441</t>
  </si>
  <si>
    <t>6GSAZUEROVEN</t>
  </si>
  <si>
    <t>Solar Azuero Venture, S. de R.L.</t>
  </si>
  <si>
    <t>AGE00442</t>
  </si>
  <si>
    <t>6GSCOCLEVEN</t>
  </si>
  <si>
    <t>Solar Coclé Venture S. de R.L.</t>
  </si>
  <si>
    <t>AGE00443</t>
  </si>
  <si>
    <t>2C_C46</t>
  </si>
  <si>
    <t>Termopuerto, S.A de C.V</t>
  </si>
  <si>
    <t>AGE00445</t>
  </si>
  <si>
    <t>2C_C05</t>
  </si>
  <si>
    <t>AGE00110</t>
  </si>
  <si>
    <t>6GGENISA</t>
  </si>
  <si>
    <t>Generadora del Istmo, S.A.</t>
  </si>
  <si>
    <t>AGE00463</t>
  </si>
  <si>
    <t>1GGENENDEO</t>
  </si>
  <si>
    <t>ENERGIAS DEL OCOSITO, S.A.</t>
  </si>
  <si>
    <t>AGE00447</t>
  </si>
  <si>
    <t>1GGDRXOLPR</t>
  </si>
  <si>
    <t>XOLHUITZ PROVIDENCIA, S.A.</t>
  </si>
  <si>
    <t>AGE00448</t>
  </si>
  <si>
    <t>1CCOMCCELC</t>
  </si>
  <si>
    <t>COMERCIALIZADORA CENTROAMERICANA DE ENERGÍA LA CEIBA, S. A.</t>
  </si>
  <si>
    <t>AGE00452</t>
  </si>
  <si>
    <t>1GGENHIDRA</t>
  </si>
  <si>
    <t>HIDROELECTRICA RAAXHA, S. A.</t>
  </si>
  <si>
    <t>AGE00449</t>
  </si>
  <si>
    <t>4UEEC-20</t>
  </si>
  <si>
    <t>EMPRESA ENERGETICA CORINTO, LTD</t>
  </si>
  <si>
    <t>AGE00300</t>
  </si>
  <si>
    <t>2C_C48</t>
  </si>
  <si>
    <t>ASESORIA Y GESTION TECNICA INTEGRAL S.A. DE C.V.</t>
  </si>
  <si>
    <t>AGE00451</t>
  </si>
  <si>
    <t>2C_C50</t>
  </si>
  <si>
    <t>ANTARES ENERGIA S.A. DE C.V.</t>
  </si>
  <si>
    <t>AGE00461</t>
  </si>
  <si>
    <t>6GSPMAVEN</t>
  </si>
  <si>
    <t>Solar Panamá Venture S. de R.L.</t>
  </si>
  <si>
    <t>AGE00444</t>
  </si>
  <si>
    <t>2G_C29</t>
  </si>
  <si>
    <t>Ingenio Chaparrastique S.A. de C.V.</t>
  </si>
  <si>
    <t>AGE00089</t>
  </si>
  <si>
    <t>2C_C45</t>
  </si>
  <si>
    <t>INVERSIONES EN TRANSMISIÓN Y ENERGÍA CENTROAMERICANA, S.A. DE C.V.</t>
  </si>
  <si>
    <t>AGE00437</t>
  </si>
  <si>
    <t>1GGENENDEC</t>
  </si>
  <si>
    <t>ENERGÍA DEL CARIBE, S. A.</t>
  </si>
  <si>
    <t>AGE00453</t>
  </si>
  <si>
    <t>2C_C41</t>
  </si>
  <si>
    <t>SOCIETE D'ENERGIE DU SALVADOR, SOCIEDAD ANONIMA DE CAPITAL VARIABLE</t>
  </si>
  <si>
    <t>AGE00438</t>
  </si>
  <si>
    <t>2C_C49</t>
  </si>
  <si>
    <t>SOLUCIONES ENERGETICAS INTEGRADAS, S.A. DE C.V.</t>
  </si>
  <si>
    <t>AGE00459</t>
  </si>
  <si>
    <t>2C_C51</t>
  </si>
  <si>
    <t>Cuestamoras Comercializadora Eléctrica de El Salvador, S.A. de C.V.</t>
  </si>
  <si>
    <t>AGE00465</t>
  </si>
  <si>
    <t>1GGENTERMI</t>
  </si>
  <si>
    <t>TÉRMICA, S. A.</t>
  </si>
  <si>
    <t>AGE00473</t>
  </si>
  <si>
    <t>2C_C52</t>
  </si>
  <si>
    <t>EON ENERGY, S.A. DE C.V.</t>
  </si>
  <si>
    <t>AGE00475</t>
  </si>
  <si>
    <t>2C_C47</t>
  </si>
  <si>
    <t>Distribuidora y Comercializadora de Energía Eléctrica de El Salvador, S.A de C.V</t>
  </si>
  <si>
    <t>AGE00478</t>
  </si>
  <si>
    <t>1UGUSOEGYC</t>
  </si>
  <si>
    <t>AGE00494</t>
  </si>
  <si>
    <t>2C_C54</t>
  </si>
  <si>
    <t>SETICO CONSULTORES OUTSOURCING S.A. DE C.V.</t>
  </si>
  <si>
    <t>AGE00518</t>
  </si>
  <si>
    <t>1GGENGENEP</t>
  </si>
  <si>
    <t>GENEPAL, S. A.</t>
  </si>
  <si>
    <t>AGE00464</t>
  </si>
  <si>
    <t>4GALBAGEN</t>
  </si>
  <si>
    <t>ALBA GENERACION SOCIEDAD ANONIMA</t>
  </si>
  <si>
    <t>AGE00467</t>
  </si>
  <si>
    <t>4USOLARIS</t>
  </si>
  <si>
    <t>SOLARIS SOCIEDAD ANONIMA</t>
  </si>
  <si>
    <t>AGE00482</t>
  </si>
  <si>
    <t>4GSOLARIS</t>
  </si>
  <si>
    <t>AGE00483</t>
  </si>
  <si>
    <t>2C_C53</t>
  </si>
  <si>
    <t>MAYORISTAS DE ELECTRICIDAD, S.A. DE C.V.</t>
  </si>
  <si>
    <t>AGE00517</t>
  </si>
  <si>
    <t>4UZFLP</t>
  </si>
  <si>
    <t>ZONA FRANCA LAS PALMERAS, S. A.</t>
  </si>
  <si>
    <t>AGE00492</t>
  </si>
  <si>
    <t>2C_C56</t>
  </si>
  <si>
    <t>ENERGÍA DEL ISTMO, S.A. de C.V.</t>
  </si>
  <si>
    <t>AGE00540</t>
  </si>
  <si>
    <t>6GGSOLAR</t>
  </si>
  <si>
    <t>GENERACIÓN SOLAR, S.A.</t>
  </si>
  <si>
    <t>AGE00541</t>
  </si>
  <si>
    <t>1GGENENLIG</t>
  </si>
  <si>
    <t>ENERGIA LIMPIA DE GUATEMALA, S. A.</t>
  </si>
  <si>
    <t>AGE00520</t>
  </si>
  <si>
    <t>6GEGPOWER</t>
  </si>
  <si>
    <t>Enel Green Power Panamá, S.A.</t>
  </si>
  <si>
    <t>AGE00526</t>
  </si>
  <si>
    <t>6GDSOLAR10</t>
  </si>
  <si>
    <t>DIVISA SOLAR 10 MW, S.A.</t>
  </si>
  <si>
    <t>AGE00527</t>
  </si>
  <si>
    <t>6GPSZ1</t>
  </si>
  <si>
    <t>PSZ1, S.A.</t>
  </si>
  <si>
    <t>AGE00528</t>
  </si>
  <si>
    <t>2C_C55</t>
  </si>
  <si>
    <t>INTELLERGY S.A. DE C.V.</t>
  </si>
  <si>
    <t>AGE00529</t>
  </si>
  <si>
    <t>6GMINERAPMA</t>
  </si>
  <si>
    <t>MINERA PANAMÁ, S.A.</t>
  </si>
  <si>
    <t>AGE00545</t>
  </si>
  <si>
    <t>2C_C59</t>
  </si>
  <si>
    <t>GRS Comercializadora Sociedad Anonima de Capital Variable</t>
  </si>
  <si>
    <t>AGE00554</t>
  </si>
  <si>
    <t>6GANSA</t>
  </si>
  <si>
    <t>AZUCARERA NACIONAL, S.A.</t>
  </si>
  <si>
    <t>AGE00552</t>
  </si>
  <si>
    <t>6GFSOLAR2</t>
  </si>
  <si>
    <t>Farallón Solar 2, S.A</t>
  </si>
  <si>
    <t>AGE00542</t>
  </si>
  <si>
    <t>6GTECNISOL3</t>
  </si>
  <si>
    <t>TECNISOL III, S.A.</t>
  </si>
  <si>
    <t>AGE00617</t>
  </si>
  <si>
    <t>4GEGR</t>
  </si>
  <si>
    <t>Empresa Generadora de Energía Renovable de Rivas, Sociedad Anónima (EGERSA)</t>
  </si>
  <si>
    <t>AGE00618</t>
  </si>
  <si>
    <t>6GTECNISOL2</t>
  </si>
  <si>
    <t>TECNISOL II, S.A.</t>
  </si>
  <si>
    <t>AGE00634</t>
  </si>
  <si>
    <t>2C_C42</t>
  </si>
  <si>
    <t>Compañia Eléctrica Cucumacayán, S.A. de C.V.</t>
  </si>
  <si>
    <t>AGE00573</t>
  </si>
  <si>
    <t>2C_C57</t>
  </si>
  <si>
    <t>MW ENERGY, S.A. de C.V.</t>
  </si>
  <si>
    <t>AGE00574</t>
  </si>
  <si>
    <t>6GTECNISOL1</t>
  </si>
  <si>
    <t>TECNISOL I, S.A.</t>
  </si>
  <si>
    <t>AGE00620</t>
  </si>
  <si>
    <t>6GTECNISOL4</t>
  </si>
  <si>
    <t>TECNISOL IV, S.A.</t>
  </si>
  <si>
    <t>AGE00635</t>
  </si>
  <si>
    <t>6GCSOLAR</t>
  </si>
  <si>
    <t>CONCEPTO SOLAR, S.A.</t>
  </si>
  <si>
    <t>AGE00636</t>
  </si>
  <si>
    <t>6GGANA</t>
  </si>
  <si>
    <t>Gas Natural Atlantico, S de R.L.</t>
  </si>
  <si>
    <t>AGE00569</t>
  </si>
  <si>
    <t>1CCOMINVNA</t>
  </si>
  <si>
    <t>Inversiones Nacimiento Sociedad Anónima</t>
  </si>
  <si>
    <t>AGE00566</t>
  </si>
  <si>
    <t>2C_C65</t>
  </si>
  <si>
    <t>Electric Power Markets, Sociedad Anónima de Capital Variable</t>
  </si>
  <si>
    <t>AGE00761</t>
  </si>
  <si>
    <t>6GTROPITER</t>
  </si>
  <si>
    <t>TROPITERMICA S.A.</t>
  </si>
  <si>
    <t>AGE00765</t>
  </si>
  <si>
    <t>6GPSOLAR2</t>
  </si>
  <si>
    <t>PanamaSolar2 S. de R.L.</t>
  </si>
  <si>
    <t>AGE00775</t>
  </si>
  <si>
    <t>2C_C63</t>
  </si>
  <si>
    <t>COMERCIALIZADORA DE ENERGÍA PARA AMÉRICA S. A. DE C.V.</t>
  </si>
  <si>
    <t>AGE00718</t>
  </si>
  <si>
    <t>6GCELSIACENT</t>
  </si>
  <si>
    <t>CELSIA CENTROAMERICA, S.A.</t>
  </si>
  <si>
    <t>AGE00892</t>
  </si>
  <si>
    <t>2C_C62</t>
  </si>
  <si>
    <t>ENERGIÓN DE CENTROAMÉRICA, SOCIEDAD ANÓNIMA DE CAPITAL VARIABLE</t>
  </si>
  <si>
    <t>AGE00838</t>
  </si>
  <si>
    <t>2C_C67</t>
  </si>
  <si>
    <t>EIS POWER, SOCIEDAD ANÓNIMA DE CAPITAL VARIABLE</t>
  </si>
  <si>
    <t>AGE01002</t>
  </si>
  <si>
    <t>2C_C68</t>
  </si>
  <si>
    <t>ENERGY BUSINESS RETAILERS EL SALVADOR, SOCIEDAD ANONIMA DE CAPITAL VARIABLE</t>
  </si>
  <si>
    <t>AGE01028</t>
  </si>
  <si>
    <t>2C_C69</t>
  </si>
  <si>
    <t>Comercializadora de Luz y Fuerza, S.A. DE C.V.</t>
  </si>
  <si>
    <t>AGE01092</t>
  </si>
  <si>
    <t>6GENELSOLAR</t>
  </si>
  <si>
    <t>ENEL SOLAR, S.R.L.</t>
  </si>
  <si>
    <t>AGE01093</t>
  </si>
  <si>
    <t>EST_AGENTE</t>
  </si>
  <si>
    <t>6US99COSTE</t>
  </si>
  <si>
    <t>Activo</t>
  </si>
  <si>
    <t>0 -</t>
  </si>
  <si>
    <t>6US99CHANI</t>
  </si>
  <si>
    <t>6US99PZAIT</t>
  </si>
  <si>
    <t>6US99PZATO</t>
  </si>
  <si>
    <t>6US99SANFR</t>
  </si>
  <si>
    <t>6US99SANMI</t>
  </si>
  <si>
    <t>6US99SANTI</t>
  </si>
  <si>
    <t>6US99TMUER</t>
  </si>
  <si>
    <t>6US99VACAM</t>
  </si>
  <si>
    <t>6US99VHERM</t>
  </si>
  <si>
    <t>6US99VPORR</t>
  </si>
  <si>
    <t>1 -</t>
  </si>
  <si>
    <t>6GTERCARIB</t>
  </si>
  <si>
    <t>Inactivo</t>
  </si>
  <si>
    <t>1GTEMP_GUA</t>
  </si>
  <si>
    <t>0 - GENERADOR</t>
  </si>
  <si>
    <t>1DTEMP_GUA</t>
  </si>
  <si>
    <t>0 - FJFHJH</t>
  </si>
  <si>
    <t>1UGUSAGRCA</t>
  </si>
  <si>
    <t>.</t>
  </si>
  <si>
    <t>1 - Agente AUTORIZADO para realizar Transacciones</t>
  </si>
  <si>
    <t>1GGENCGESJ</t>
  </si>
  <si>
    <t>6UDORADO</t>
  </si>
  <si>
    <t>6DEDECHI</t>
  </si>
  <si>
    <t>6DEDEMET</t>
  </si>
  <si>
    <t>6DENSA</t>
  </si>
  <si>
    <t>1 - NRC = DV 44</t>
  </si>
  <si>
    <t>6TETESA</t>
  </si>
  <si>
    <t>2 - TRANSMISOR</t>
  </si>
  <si>
    <t>1 - NRC = DV 00</t>
  </si>
  <si>
    <t>1 - NRC = DV 12</t>
  </si>
  <si>
    <t>6GHIDROBOQ</t>
  </si>
  <si>
    <t>6GHIDROC</t>
  </si>
  <si>
    <t>6GHIDROPMA</t>
  </si>
  <si>
    <t>1 - NRC = DV 29</t>
  </si>
  <si>
    <t>6GIDB</t>
  </si>
  <si>
    <t>1 - NRC = DV 54</t>
  </si>
  <si>
    <t>6GISTMUS</t>
  </si>
  <si>
    <t>6UMEGAD</t>
  </si>
  <si>
    <t>0 - Dirección: Vía Transistmica, corregimento de Bella Vista, distrito de Panamá</t>
  </si>
  <si>
    <t>6GMELO</t>
  </si>
  <si>
    <t>6GTERMCARIB</t>
  </si>
  <si>
    <t>GENERADOR</t>
  </si>
  <si>
    <t>1 - Agente AUTORIZADO para realizar Transacciones.</t>
  </si>
  <si>
    <t>6UOER</t>
  </si>
  <si>
    <t>6GP_ANCHO</t>
  </si>
  <si>
    <t>1 - Generador</t>
  </si>
  <si>
    <t>1 - NRC = DV 03</t>
  </si>
  <si>
    <t>6GPEDRETO1</t>
  </si>
  <si>
    <t>6UPTOESC</t>
  </si>
  <si>
    <t>6UPUEBLO</t>
  </si>
  <si>
    <t>1 - NRC = DV 76</t>
  </si>
  <si>
    <t>6URICAMAR</t>
  </si>
  <si>
    <t>6US99ALBRO</t>
  </si>
  <si>
    <t>6US99ARRAI</t>
  </si>
  <si>
    <t>6US99BALBO</t>
  </si>
  <si>
    <t>6US99BETHA</t>
  </si>
  <si>
    <t>6US99BGOLF</t>
  </si>
  <si>
    <t>6US99CENCA</t>
  </si>
  <si>
    <t>6US99COL2K</t>
  </si>
  <si>
    <t>6US99COLMA</t>
  </si>
  <si>
    <t>6US99CONDA</t>
  </si>
  <si>
    <t>6US99CORON</t>
  </si>
  <si>
    <t>1 - generador</t>
  </si>
  <si>
    <t>1 - Agente AUTORIZADO para realizar Transacciones_x005F_x000D__x000D_
Comercializador</t>
  </si>
  <si>
    <t>6US99CHITR</t>
  </si>
  <si>
    <t>6US99DAVID</t>
  </si>
  <si>
    <t>6GTEMP_PAN</t>
  </si>
  <si>
    <t>GENERACION</t>
  </si>
  <si>
    <t>6DTEMP_PAN</t>
  </si>
  <si>
    <t>4GTEMP_NIC</t>
  </si>
  <si>
    <t>4DTEMP_NIC</t>
  </si>
  <si>
    <t>3GTEMP_HON</t>
  </si>
  <si>
    <t>3DTEMP_HON</t>
  </si>
  <si>
    <t>2GTEMP_ELS</t>
  </si>
  <si>
    <t>0 - GENERACION</t>
  </si>
  <si>
    <t>2DTEMP_ELS</t>
  </si>
  <si>
    <t>0 - SDGFSDGDFG</t>
  </si>
  <si>
    <t>5GTEMP_CRI</t>
  </si>
  <si>
    <t>6US99DONA</t>
  </si>
  <si>
    <t>6US99FARO</t>
  </si>
  <si>
    <t>6US99MSONA</t>
  </si>
  <si>
    <t>6US99PEDRE</t>
  </si>
  <si>
    <t>6US99PENON</t>
  </si>
  <si>
    <t>6US99PORTO</t>
  </si>
  <si>
    <t>6US99PTAPA</t>
  </si>
  <si>
    <t>6US99PZACA</t>
  </si>
  <si>
    <t>2C_C25</t>
  </si>
  <si>
    <t>1 - GENERADOR EOLICO</t>
  </si>
  <si>
    <t>4TENATREL</t>
  </si>
  <si>
    <t>1 - NRO_FISCAL = NIT</t>
  </si>
  <si>
    <t>5TICE</t>
  </si>
  <si>
    <t>2 - ENTE NACIONAL QUE CUMPLE CON EL ARTÍCULO 3 DE  LA LEY NO.9004 DE APROBACIÓN DEL II PROTOCOLO AL TRATADO MARCO, PUBLICADA EN EL DIARIO OFICIAL LA GACETA NO. 224 DEL MARTES 22 DE NOVIEMBRE DEL 2011, EL CUAL  INDICA: ""ARTÍCULO 3.- LA REPÚBLICA DE COSTA</t>
  </si>
  <si>
    <t>5CICE</t>
  </si>
  <si>
    <t>0 - ENTE NACIONAL QUE CUMPLE CON EL ARTÍCULO 3 DE  LA LEY NO.9004 DE APROBACIÓN DEL II PROTOCOLO AL TRATADO MARCO, PUBLICADA EN EL DIARIO OFICIAL LA GACETA NO. 224 DEL MARTES 22 DE NOVIEMBRE DEL 2011, EL CUAL  INDICA: ""ARTÍCULO 3.- LA REPÚBLICA DE COSTA</t>
  </si>
  <si>
    <t>1 - Dirección: Balboa, Ancón, Edificio N°66-A</t>
  </si>
  <si>
    <t>1 - Dirección: Panamá, Costa del Este, Avenida La Rotonda, Business Park II, Terre V, Piso 11</t>
  </si>
  <si>
    <t>6GAESCHANG</t>
  </si>
  <si>
    <t>6GALTENE</t>
  </si>
  <si>
    <t>6UANDES</t>
  </si>
  <si>
    <t>6GBLM</t>
  </si>
  <si>
    <t>6GBONTEX</t>
  </si>
  <si>
    <t>6UBUSINESS</t>
  </si>
  <si>
    <t>2G_G08</t>
  </si>
  <si>
    <t>0 - PENDIENTE NIF</t>
  </si>
  <si>
    <t>1 - NRC = 82852-1</t>
  </si>
  <si>
    <t>2C_C22</t>
  </si>
  <si>
    <t>1 - NRC = 3267-0</t>
  </si>
  <si>
    <t>1 - NRC = 89895-3</t>
  </si>
  <si>
    <t>2G_G03</t>
  </si>
  <si>
    <t>0 - Dirección: Av. El Espino Blvd. Orden de Malta, Santa Elena, Edificio HOLCIM 3a Planta. Antiguo Cuscatlán, La Libertad. El Salvador</t>
  </si>
  <si>
    <t>1 - NRC= 146488-4</t>
  </si>
  <si>
    <t>1 - NRC = 169957-5</t>
  </si>
  <si>
    <t>1 - NRC = 90597-6</t>
  </si>
  <si>
    <t>2T_T01</t>
  </si>
  <si>
    <t>1 - NIT=146357-9</t>
  </si>
  <si>
    <t>1 - NRC = 130014-0</t>
  </si>
  <si>
    <t>2G_C19</t>
  </si>
  <si>
    <t>2C_C23</t>
  </si>
  <si>
    <t>1 - NRC = 0614-230395-103-3</t>
  </si>
  <si>
    <t>1 - NRC = 1054-5</t>
  </si>
  <si>
    <t>2U_U01</t>
  </si>
  <si>
    <t>0 - Fundición y fabricación de barillas de hierro y alambre.</t>
  </si>
  <si>
    <t>1 - NRC = 154113-0</t>
  </si>
  <si>
    <t>1 - NRC =  107506-3</t>
  </si>
  <si>
    <t>1 - NRC = 0614-010601-103-4</t>
  </si>
  <si>
    <t>1 - NCR=84416-0</t>
  </si>
  <si>
    <t>1 - NRC = 145707-2</t>
  </si>
  <si>
    <t>1 - NRC = 333-6</t>
  </si>
  <si>
    <t>2U_U03</t>
  </si>
  <si>
    <t>1 - NRC = 113268-8</t>
  </si>
  <si>
    <t>2D_D08</t>
  </si>
  <si>
    <t>1 - NRC = 179245-1</t>
  </si>
  <si>
    <t>1 - NRC_FISCAL = NIT</t>
  </si>
  <si>
    <t>3TENEE</t>
  </si>
  <si>
    <t>2 - TRANSMISOR ENEE</t>
  </si>
  <si>
    <t>1 - DISTRIBUIDOR</t>
  </si>
  <si>
    <t>4GENELLBMG</t>
  </si>
  <si>
    <t>1 - GENERADOR</t>
  </si>
  <si>
    <t>1 - Dirección: Del portón principal Hospital Bautista 1c. abajo, 1c. al norte, casa Ricardo Morales Avilés, Managua.</t>
  </si>
  <si>
    <t>1 - GENERADORA DE ENERGIA ELECTRICA</t>
  </si>
  <si>
    <t>4GENELCACF</t>
  </si>
  <si>
    <t>0 - GENERADORA HIDROELECTRICA</t>
  </si>
  <si>
    <t>4UENACAL</t>
  </si>
  <si>
    <t>0 - GRAN USUARIO</t>
  </si>
  <si>
    <t>1 - GENERADOR DE ENERGIA THERMICA</t>
  </si>
  <si>
    <t>4UTRITONMI</t>
  </si>
  <si>
    <t>4UCEMEXN</t>
  </si>
  <si>
    <t>4GGESARSA</t>
  </si>
  <si>
    <t>1 - Dirección: Km. 34  1/2 carretera nueva a León</t>
  </si>
  <si>
    <t>1 - Dirección: Hotel Crowne Plaza Managua Habitación No. 201</t>
  </si>
  <si>
    <t>4GAGRICORP</t>
  </si>
  <si>
    <t>Retirado</t>
  </si>
  <si>
    <t>GRAN USUARIO</t>
  </si>
  <si>
    <t>1 - Dirección: Edificio Escala, 6to Piso, Pista Jean Paul Genie, Managua, Nicaragua</t>
  </si>
  <si>
    <t>1 - Dirección: KM 7 1/ 2 Carretera Norte, gasolinero UNO 700 metros al Sur.</t>
  </si>
  <si>
    <t>1 - Dirección: Planes de Altamira, Edificio Car II, Primer Piso; o de INVERCASA, 2 cuadras al este, enfrente de portones de CLARO en Planes de Altamira</t>
  </si>
  <si>
    <t>1 - Dirección: Entrada Colegio Ramirez Goyena, 2c, al oeste, 300 mts. Al sur.</t>
  </si>
  <si>
    <t>4UEAAI</t>
  </si>
  <si>
    <t>1 - GRAN USUARIO</t>
  </si>
  <si>
    <t>1TTRAEMPRR</t>
  </si>
  <si>
    <t>2 - Dirección: 18 Calle 24-69 Zona 10 Edificio Empresarial Zona Pradera Torre III. 10 Nivel. Oficina 1004</t>
  </si>
  <si>
    <t>2T_T02</t>
  </si>
  <si>
    <t>3TEPRHON</t>
  </si>
  <si>
    <t>5TEPRCRI</t>
  </si>
  <si>
    <t>1UGUSDUEGC</t>
  </si>
  <si>
    <t>1GGENHIDRO</t>
  </si>
  <si>
    <t>1DISEEGTN</t>
  </si>
  <si>
    <t>1 - DIRECCIÓN: 41 CALLE 6-27 ZONA 8, Segundo nivel</t>
  </si>
  <si>
    <t>1GGENPAPEL</t>
  </si>
  <si>
    <t>0 - Dirección: Kilometro 15.5 carretera a El Salvador, Centro Comercial Plaza concepción tercer nivel local 3B, Santa Catalina Pinula, Guatemala</t>
  </si>
  <si>
    <t>1 - Dirección: Diagonal 6, 10-01 zona 10 Centro Gerencial Las Margaritas, Torre II, Nivel 11 Oficina 11-01, Guatemala, Guatemala</t>
  </si>
  <si>
    <t>1GGENHIRIV</t>
  </si>
  <si>
    <t>1 - Agente se autoriza para realizar Transacciones el 15 de febrero 2019</t>
  </si>
  <si>
    <t>1GGENHIDCH</t>
  </si>
  <si>
    <t>1GGENAGRPO</t>
  </si>
  <si>
    <t>0 - Dirección: 18 Calle 24-69 Zona 10, Edificio Empresarial Zona Pradera Torre 1 8o Nivel, Oficina 803</t>
  </si>
  <si>
    <t>1GGDRHIDRO</t>
  </si>
  <si>
    <t>0 - NRC = N/A</t>
  </si>
  <si>
    <t>1GCOMPOLIW</t>
  </si>
  <si>
    <t>1GGENGENPR</t>
  </si>
  <si>
    <t>1GCOMCOMCO</t>
  </si>
  <si>
    <t>1 - COMERCIALIZADOR</t>
  </si>
  <si>
    <t>1 - NRC=217349-4</t>
  </si>
  <si>
    <t>2G_C30</t>
  </si>
  <si>
    <t>4UENELLBMG</t>
  </si>
  <si>
    <t>4UENELCACF</t>
  </si>
  <si>
    <t>1 - GENERADOR DE ENERGIA TERMICA</t>
  </si>
  <si>
    <t>6UCABIMA</t>
  </si>
  <si>
    <t>6GCALDECO</t>
  </si>
  <si>
    <t>6UCEMEX</t>
  </si>
  <si>
    <t>6UCEMPA</t>
  </si>
  <si>
    <t>0 - El agente cambio de nombre y codigo a solicitud de ETESA, ahora se llama Argos de Panama bajo codigo 6UARGOS 18/sep/2013.</t>
  </si>
  <si>
    <t>6TEPRPAN</t>
  </si>
  <si>
    <t>6GACPGEN</t>
  </si>
  <si>
    <t>1 - NRC = 106921-7</t>
  </si>
  <si>
    <t>1 - NRC = DV 96</t>
  </si>
  <si>
    <t>1 - NRC = DV 10</t>
  </si>
  <si>
    <t>1 - NRC = DV 86</t>
  </si>
  <si>
    <t>1 - NRC = DV-67</t>
  </si>
  <si>
    <t>1 - NRC = DV 90</t>
  </si>
  <si>
    <t>1 - Dirección: Edificio Torre Argos, Piso 2, PH Santa Maria, Business Disctric, Llano Bonito, Panamá</t>
  </si>
  <si>
    <t>6GSUEZ-IDB</t>
  </si>
  <si>
    <t>2G_G09</t>
  </si>
  <si>
    <t>1 - NRC=116966-4</t>
  </si>
  <si>
    <t>1 - Agente AUTORIZADO para realizar Transacciones _x005F_x000D__x000D_
Comercializador</t>
  </si>
  <si>
    <t>1 - NRC = pendiente</t>
  </si>
  <si>
    <t>1CCOMCONEL</t>
  </si>
  <si>
    <t>18 CALLE 24-69 ZONA 10, EDIFICIO EMPRESARIAL ZONA PRADERA, TORRE 1, 8° NIVEL, OFICINA 804</t>
  </si>
  <si>
    <t>1CCOMCUENT</t>
  </si>
  <si>
    <t>1DDISDEOCT</t>
  </si>
  <si>
    <t>Dirección: DIAGONAL 6, 10-50 ZONA 10 EDIFICIO INTERAMERICAS WORLD CENTER TORRE SUR. NIVEL 14 OFICINA 1401</t>
  </si>
  <si>
    <t>1DDISDEORT</t>
  </si>
  <si>
    <t>Dirección: DIAGONAL 6, 10-50 ZONA 10, EDIFICIO INTERAMERICAS WORLD CENTER TORRE SUR NIVEL 14, OFICINA 1401</t>
  </si>
  <si>
    <t>1GGENDEIGC</t>
  </si>
  <si>
    <t>1 - gran ususario</t>
  </si>
  <si>
    <t>1UGUSDEIGC</t>
  </si>
  <si>
    <t>1GGENPILAR</t>
  </si>
  <si>
    <t>1 - Dirección: 7a. Avenida 2-29 zona 9, Guatemala</t>
  </si>
  <si>
    <t>1TTRAETCEE</t>
  </si>
  <si>
    <t>2 - TRANSPORTISTA</t>
  </si>
  <si>
    <t>1DDISEEGTS</t>
  </si>
  <si>
    <t>distribuidor</t>
  </si>
  <si>
    <t>1DDISEMREP</t>
  </si>
  <si>
    <t>0 - REPRESENTADO POR ECOR</t>
  </si>
  <si>
    <t>1GGENGLDEI</t>
  </si>
  <si>
    <t>1CCOMGEOEN</t>
  </si>
  <si>
    <t>1GGENHIDSE</t>
  </si>
  <si>
    <t>1 - Agente AUTORIZADO para realizar Transacciones_x005F_x000D__x000D_
Dirección: 13 calle 2 - 60 zona 10 Edificio Topacio Azul nivel 11</t>
  </si>
  <si>
    <t>1GGENINVPA</t>
  </si>
  <si>
    <t>1 - Agente AUTORIZADO para realizar Teansacciones</t>
  </si>
  <si>
    <t>1UGUSPAFDG</t>
  </si>
  <si>
    <t>1 - Agente AUTORIZADO para realizar Transacciones_x005F_x000D__x000D_
Dirección: Avenida Reforma 9-55 zona 10 Edificio Reforma 10 Nlvel 11 Of. 1101</t>
  </si>
  <si>
    <t>4GINDEXN</t>
  </si>
  <si>
    <t>1GGENRENAC</t>
  </si>
  <si>
    <t>18 CALLE 24-69 ZONA 10, EDIFICIO EMPRESARIAL ZONA PRADERA, TORRE 1, 8° NIVEL, OFICINA 802</t>
  </si>
  <si>
    <t>1TTRARECSA</t>
  </si>
  <si>
    <t>1 - n/a</t>
  </si>
  <si>
    <t>1GGENSIDGU</t>
  </si>
  <si>
    <t>0 - SIDERURGICA</t>
  </si>
  <si>
    <t>1GGENTACAE</t>
  </si>
  <si>
    <t>generador</t>
  </si>
  <si>
    <t>1 - Dirección: Diagonal 6, 10-65 Zona 10, Centro Gerencial las Margaritas, Torre 1, Nivel 8, Oficina 801</t>
  </si>
  <si>
    <t>1TTRATRENR</t>
  </si>
  <si>
    <t>1TTRATRELO</t>
  </si>
  <si>
    <t>1TTRATRELC</t>
  </si>
  <si>
    <t>2 - TRATRELC</t>
  </si>
  <si>
    <t>2U_U02</t>
  </si>
  <si>
    <t>2C_C30</t>
  </si>
  <si>
    <t>1 - NRC = 2023-0</t>
  </si>
  <si>
    <t>2G_G06</t>
  </si>
  <si>
    <t>0 - 01 Abril 2014: se cambio el nombre de acuerdo a su identificador fiscal, ya que anteriormente tenia el nombre de CEMENTOS HOLCIM DE EL SALVADOR, SOCIEDAD ANONIMA DE CAPITAL VARIABLE.</t>
  </si>
  <si>
    <t>2G_G01</t>
  </si>
  <si>
    <t>1 - NRC = 8198-1</t>
  </si>
  <si>
    <t>1 - NRC = 193254-0</t>
  </si>
  <si>
    <t>1 - NRC= 6071-2</t>
  </si>
  <si>
    <t>1 - NRC = 321-2</t>
  </si>
  <si>
    <t>1 -  NRC=220964-7</t>
  </si>
  <si>
    <t>4UGESARSA</t>
  </si>
  <si>
    <t>1 - GENERADORA HIDROELECTRICA</t>
  </si>
  <si>
    <t>1 - NRC = DV 26</t>
  </si>
  <si>
    <t>6USUNSTAR</t>
  </si>
  <si>
    <t>0 - GRAN CONSUMIDOR</t>
  </si>
  <si>
    <t>1 - NRC = DV 42</t>
  </si>
  <si>
    <t>6UCONTRAL</t>
  </si>
  <si>
    <t>6UGMILLS</t>
  </si>
  <si>
    <t>0 - n/a</t>
  </si>
  <si>
    <t>6UEEUA</t>
  </si>
  <si>
    <t>0 - .</t>
  </si>
  <si>
    <t>1 - NRC = 146867-8</t>
  </si>
  <si>
    <t>1 - NRC = 231040-9</t>
  </si>
  <si>
    <t>1 - NRC = DV 52</t>
  </si>
  <si>
    <t>6TSUEZ-BLM</t>
  </si>
  <si>
    <t>NIT=NRC</t>
  </si>
  <si>
    <t>6TTERMCARIB</t>
  </si>
  <si>
    <t>6TAES</t>
  </si>
  <si>
    <t>6TSUEZ-BON</t>
  </si>
  <si>
    <t>6TSUEZ-ALT</t>
  </si>
  <si>
    <t>1UGUSNEOPL</t>
  </si>
  <si>
    <t>0 - NEOPLAST, S.A.</t>
  </si>
  <si>
    <t>1UGUSSPAPL</t>
  </si>
  <si>
    <t>0 - SPARTA PLAST, S.A.</t>
  </si>
  <si>
    <t>1CCOMCOMIN</t>
  </si>
  <si>
    <t>6UCSS</t>
  </si>
  <si>
    <t>0 - DIRECCIÓN: Clayton, Edificio 519, Piso 2</t>
  </si>
  <si>
    <t>6UVH_FAB</t>
  </si>
  <si>
    <t>0 - N.R.C. = 203-438-499-39</t>
  </si>
  <si>
    <t>6GAGGREKO</t>
  </si>
  <si>
    <t>Edificio Aggreko, Panamerica Corporate Center Americas Boulevard (Lote 9126, Panama Pacifico, Howard, Panama</t>
  </si>
  <si>
    <t>1 - NRC = 200346-1</t>
  </si>
  <si>
    <t>1 - NRC = DV 27</t>
  </si>
  <si>
    <t>1 - NRC = 224405-4</t>
  </si>
  <si>
    <t>1GGENANACA</t>
  </si>
  <si>
    <t>0 - 15 CALLE 7-24 ZONA 10</t>
  </si>
  <si>
    <t>1GGDRAGAAC</t>
  </si>
  <si>
    <t>1 - Agente AUTORIZADO para realizar de Transacciones</t>
  </si>
  <si>
    <t>1 - NRC = DV 01</t>
  </si>
  <si>
    <t>1TGENSIDGU</t>
  </si>
  <si>
    <t>1TGENINGMA</t>
  </si>
  <si>
    <t>1TGENINGSD</t>
  </si>
  <si>
    <t>2 - SAN DIEGO, S.A.</t>
  </si>
  <si>
    <t>1TGENCEAIG</t>
  </si>
  <si>
    <t>1TGENCAISA</t>
  </si>
  <si>
    <t>1TCOMCOELG</t>
  </si>
  <si>
    <t>1TCOMCOMEL</t>
  </si>
  <si>
    <t>6TEDEMET</t>
  </si>
  <si>
    <t>4UAGRICORP</t>
  </si>
  <si>
    <t>De la Lotería 300 mts abajo, Edificio AGRICORP</t>
  </si>
  <si>
    <t>6UVH_CIA</t>
  </si>
  <si>
    <t>0 - N.R.C = 203-438-499-39</t>
  </si>
  <si>
    <t>1 - NRC=NIT</t>
  </si>
  <si>
    <t>6GSOENERGY</t>
  </si>
  <si>
    <t>Edificio Global Bank Piso 23 Of. 23-05</t>
  </si>
  <si>
    <t>1 - NRC = 164596-9</t>
  </si>
  <si>
    <t>1TTRATRENC</t>
  </si>
  <si>
    <t>2 - Dirección: Blvd. Los Próceres 18 Calle 24-69 Zona Pradera Torre V Nivel3, Zona 10 Guatemala, Guatemala</t>
  </si>
  <si>
    <t>4TEPRNIC</t>
  </si>
  <si>
    <t>1 - NRC = DV 38</t>
  </si>
  <si>
    <t>1 - Oficinas Centrales de ENEL, Intersección Pista Juan Pablo II y prolongación avenida Bolívar.</t>
  </si>
  <si>
    <t>1TGUSAGCUE</t>
  </si>
  <si>
    <t>2 - Dirección: 33 calle 24-01 zona 12, ciudad</t>
  </si>
  <si>
    <t>1GGDRSEAGC</t>
  </si>
  <si>
    <t>0 - Generación</t>
  </si>
  <si>
    <t>1 - NRC = 236372-7</t>
  </si>
  <si>
    <t>1 - NRC =  DV 40_x005F_x000D_</t>
  </si>
  <si>
    <t>4UIHSA</t>
  </si>
  <si>
    <t>0 - Dirección: Segunda entrada de Las Colinas, del Kinder Montessori 1c. Al este 1c. Al norte 1/2 c. al este, Managua, nicaragua</t>
  </si>
  <si>
    <t>1GGENVIEBL</t>
  </si>
  <si>
    <t>0 - Dirección: Avenida La Reforma 9-55 Zona 10. Edificio Reforma 10. Nivel 8. Oficina 809</t>
  </si>
  <si>
    <t>1 - NRC = 130201-7</t>
  </si>
  <si>
    <t>1 - NRC = 208784-9</t>
  </si>
  <si>
    <t>4GGECSA</t>
  </si>
  <si>
    <t>1 - NIT=N.R.C</t>
  </si>
  <si>
    <t>1GCOMEMCEE</t>
  </si>
  <si>
    <t>1 - NRC = Pendiente</t>
  </si>
  <si>
    <t>1 - Dirección: Carretera Panamericana, km 11 1/ 2 y Av. 14 de Diciembre, llopango, El Salvador</t>
  </si>
  <si>
    <t>1GGDRAGROP</t>
  </si>
  <si>
    <t>0 - Dirección: 3a Avenida A 7-19 Zona 14 Col El Campo, Guatemala.</t>
  </si>
  <si>
    <t>4GIHSA</t>
  </si>
  <si>
    <t>4GMTL</t>
  </si>
  <si>
    <t>0 - Dirección: Semáforos Villa Fontana, 1 cuadra al Sur. Edificio Discover Quinto Piso Modulo 5-D (Oficinas Cooporación Montelimar).</t>
  </si>
  <si>
    <t>4UMTL</t>
  </si>
  <si>
    <t>0 - Dirección: Semáforos Villa Fontana, 1 cuadra al Sur. Edificio Discover Quinto Piso Módulo 5-D (Oficinas Coorporación Montelimar).</t>
  </si>
  <si>
    <t>6TIDEALPMA</t>
  </si>
  <si>
    <t>6TPANAM</t>
  </si>
  <si>
    <t>6GENERGYST</t>
  </si>
  <si>
    <t>1GGDRAGRAL</t>
  </si>
  <si>
    <t>0 - BOULEVARD LOS PROCERES LOCAL 112 EMPRESARIAL ZONA PRADERA, TORRE 2 NIVEL PLANTA BAJA 24-69 ZONA 10</t>
  </si>
  <si>
    <t>1TGENJAEGL</t>
  </si>
  <si>
    <t>2 - Ave. Reforma 9-55 Z.10, Edificio Reforma 10, of. 1101, Guatemala.</t>
  </si>
  <si>
    <t>1 - NCR=383-2</t>
  </si>
  <si>
    <t>1 - NRC = 211540-5</t>
  </si>
  <si>
    <t>1GGDRHISAA</t>
  </si>
  <si>
    <t>0 - Dirección: 13 Avenida 20-30 Zona 10. Ciudad Guatemala</t>
  </si>
  <si>
    <t>1GGDRHIDMA</t>
  </si>
  <si>
    <t>0 - Dirección: Diagonal 6, 10-65 Zona 10 Centro Gerencial Las Margaritas Torre 1, OF.901 Guatemala, Guatemala</t>
  </si>
  <si>
    <t>1GDRREGEN</t>
  </si>
  <si>
    <t>4GPLASTINI</t>
  </si>
  <si>
    <t>6UCEMINTER</t>
  </si>
  <si>
    <t>0 - N.R.C. = DV 68_x000D_
Direccion: Plaza Súper 99, Local. 4-A, Costa del Este</t>
  </si>
  <si>
    <t>6UAVIPAC</t>
  </si>
  <si>
    <t>0 - N.R.C. = DV 10_x000D_
Direccon: Urb. Ind. Los Ángeles, Frente. a Coca-Cola</t>
  </si>
  <si>
    <t>6UARGOS</t>
  </si>
  <si>
    <t>0 - Favor modificar los datos del contacto comercial en virtud a un cambio en el resposable de este agente. Su nuevo responsable es 6GCELSIAALT.</t>
  </si>
  <si>
    <t>6GVALLEYCO</t>
  </si>
  <si>
    <t>1 - NRC = 150146-8</t>
  </si>
  <si>
    <t>1GGENHIDCO</t>
  </si>
  <si>
    <t>1GGDRCONSM</t>
  </si>
  <si>
    <t>1 - NRC = DV 88</t>
  </si>
  <si>
    <t>1GGENCINMC</t>
  </si>
  <si>
    <t>0 - Dirección: 22 Avenida 11-00 Vista Hermosa III Zona 15</t>
  </si>
  <si>
    <t>1GGDRDELAU</t>
  </si>
  <si>
    <t>0 - Dirección: 11 Ave. 37-80 Zona 11, Colonia las Charcas, Guatemala, Guatemala.</t>
  </si>
  <si>
    <t>1GGENSERCM</t>
  </si>
  <si>
    <t>1 - NCR = DV 55</t>
  </si>
  <si>
    <t>1 - NRC = DV 11</t>
  </si>
  <si>
    <t>1GGENHIHIJ</t>
  </si>
  <si>
    <t>0 - N/A</t>
  </si>
  <si>
    <t>1GGDRCAURE</t>
  </si>
  <si>
    <t>0 - 5a Ave 12-31 Zona 9, A-6, Edificio Cortez, Guatemala Guatemala</t>
  </si>
  <si>
    <t>1GGDRHIELB</t>
  </si>
  <si>
    <t>0 - Dirección: 8a Avenida APTO. 10-01 Condominio Villalbosques Torre Sur 5-55 Zona 14, Guatemala, Guatemala.</t>
  </si>
  <si>
    <t>1GGENACCAG</t>
  </si>
  <si>
    <t>0 - Calle a Cuevas de Actun can Zona 1, Santa Elena Flores Peten</t>
  </si>
  <si>
    <t>1 - NCR=107506-3</t>
  </si>
  <si>
    <t>6GHBTOTUMA</t>
  </si>
  <si>
    <t>0 - Dirección: C.C Siglo XXI, local 46, tercer piso, Ave. Juan Pablo II, Bethania.</t>
  </si>
  <si>
    <t>1 - NCR=  DV 70</t>
  </si>
  <si>
    <t>6UPROCARSA</t>
  </si>
  <si>
    <t>0 - Dirección: La Chorrera, Vía interamericana Fábrica de Productos Maribel</t>
  </si>
  <si>
    <t>1 - GENERADORA DE ENERG? EL?TRICA.</t>
  </si>
  <si>
    <t>1 - NRC=239406-9</t>
  </si>
  <si>
    <t>1GGENAGENA</t>
  </si>
  <si>
    <t>0 - Dirección: 6a Avenida 2-73, Zona 4, Nivel #6, Edificio Cordon y Horjales</t>
  </si>
  <si>
    <t>1TTRATRENA</t>
  </si>
  <si>
    <t>2 - Dirección: Km. 14 calzada Roosevelt 6-19 Zona 3, Mixco</t>
  </si>
  <si>
    <t>1 - NRC = 245610-7</t>
  </si>
  <si>
    <t>1 - NRC=84415-2</t>
  </si>
  <si>
    <t>1 - NRC=229826-5</t>
  </si>
  <si>
    <t>1 - NRC = 205464-8</t>
  </si>
  <si>
    <t>6UHPPACIFICA</t>
  </si>
  <si>
    <t>0 - NRC = DV89</t>
  </si>
  <si>
    <t>1 - NIT= 234616-3</t>
  </si>
  <si>
    <t>1GGDRAGLAE</t>
  </si>
  <si>
    <t>0 - Dirección: 1a Calle 5-87 Zona 9, Quetzaltenango, Quetzaltenango</t>
  </si>
  <si>
    <t>6UMIT</t>
  </si>
  <si>
    <t>Dirección: En provincia de Panamá: Corozal, Edilicio MIT al lado de las oficinas del ferrocarril. En Colón:Ave. Molten. Coco Solo Sur / Colon, República de Panama</t>
  </si>
  <si>
    <t>6UCABLEONDA</t>
  </si>
  <si>
    <t>0 - Dirección: Avenida 4C Norte, Pueblo Nuevo, Edificio Cable Onda 12 de Octubre</t>
  </si>
  <si>
    <t>1 - Agente AUTORIZADO para realizar Transacciones desde el 5/11/2019.</t>
  </si>
  <si>
    <t>1GGDRHIELC</t>
  </si>
  <si>
    <t>0 - Dirección: Finca Covadonga Aldea Morazán Nuevo San Carlos, Retalhuleu</t>
  </si>
  <si>
    <t>1 - Dirección: Edificio Avante Nivel 5, No. 5-05, Santa Elena, Antiguo Cuscatlán, La Libertad</t>
  </si>
  <si>
    <t>1 - Dirección: Tercera Avenida Norte, número 1116, Centro de Gobierno, San Salvador, El Salvador.</t>
  </si>
  <si>
    <t>1GGDRTUNCA</t>
  </si>
  <si>
    <t>0 - 1a Calle 25-80 Zona 15 Vista Hermosa, 01015</t>
  </si>
  <si>
    <t>1GGDRHICAA</t>
  </si>
  <si>
    <t>0 - 4a Avenida 7-40 Zona 1, Retalhuleu, Retalhuleu</t>
  </si>
  <si>
    <t>1UGUSTECOQ</t>
  </si>
  <si>
    <t>Diagonal 6, 10-50 Zona 10, Edificio Interaméricas Torre Norte, Oficina 1404</t>
  </si>
  <si>
    <t>1GGENGENAT</t>
  </si>
  <si>
    <t>0 - Dirección: Vía 5, 4-50 zona 4, Edificio Maya, 4to nivel, Oficina 409.</t>
  </si>
  <si>
    <t>1GGDRHIDRL</t>
  </si>
  <si>
    <t>0 - Dirección: Km. 26.5 carretera a El Salvador cruce a Santa Elena Barillas, Guatemala, Guatemala.</t>
  </si>
  <si>
    <t>1 - Dirección: 5a Avenida 5-55 Zona 14. Edif. Europlaza World Business Center. Torre 3 Nivel12. Of. 12-01 al 12-04, Guatemala. Guatemala.</t>
  </si>
  <si>
    <t>1DDISEEGTN</t>
  </si>
  <si>
    <t>Dirección: 6a. Avenida 8-14 zona 1</t>
  </si>
  <si>
    <t>1DDISDEORN</t>
  </si>
  <si>
    <t>Dirección: DIAGONAL 6. 10-50 ZONA 10, EDIFICIO INTERAMERICAS WORLD CENTER TORRE SUR NIVEL 14. OFICINA 1401</t>
  </si>
  <si>
    <t>1 - Calle Libertad, Pasaje E, Urb. Jardines de Merliot, Casa 7, Santa Tecla, La Libertad</t>
  </si>
  <si>
    <t>6UCLARO</t>
  </si>
  <si>
    <t>0 - Dirección: PH Oceanía Business Plaza, Torre 1000, Piso 31, Punta Pacífica.</t>
  </si>
  <si>
    <t>6GLLSSOLP03</t>
  </si>
  <si>
    <t>0 - Dirección: Edificio PH GMT, Piso 3, Ave. Felipe Motta, Costa del Este, Panamá</t>
  </si>
  <si>
    <t>2G_G11</t>
  </si>
  <si>
    <t>0 - Dirección: Edificio World Trade Center, Torre 2, Local 205, Colonia Escalón, San Salvador, El Salvador.</t>
  </si>
  <si>
    <t>1 - Dirección: Managua, Nicaragua, del edificio Escala 500 metros al sur, edificio vista lago 4to. Piso numero 302</t>
  </si>
  <si>
    <t>1 - Dirección: Managua, Nicaragua, del edificio Escala, 500 metros al sur, edificio vista lago 4to. Piso numero 302</t>
  </si>
  <si>
    <t>6UNESTLEVILA</t>
  </si>
  <si>
    <t>0 - Dirección: Calle Segundo Villareal, La Villa de Los Santos, Provincia de Los Santos</t>
  </si>
  <si>
    <t>6UNESTLENATA</t>
  </si>
  <si>
    <t>0 - Dirección: PA PL Natá/ Carretera Interamericana/ Natá 0834-00368</t>
  </si>
  <si>
    <t>6UPTPCGL</t>
  </si>
  <si>
    <t>0 - Dirección: Chiriquí Grande, Provincia de Bocas del Toro</t>
  </si>
  <si>
    <t>6UPTPPSA</t>
  </si>
  <si>
    <t>0 - Dirección: Rambala, Chiriquí Grande, Provincia de Bocas del Toro</t>
  </si>
  <si>
    <t>6UPTPPSB</t>
  </si>
  <si>
    <t>0 - Dirección: Bosque Protector Palo Seco, Provincia de Bocas del Toro</t>
  </si>
  <si>
    <t>1 - Actividad: Distribución de energía eléctrica_x000D_
Dirección: 71 ave. Norte y 3a calle poniente, número 3698, lexincorp, San Salvador, San Salvador</t>
  </si>
  <si>
    <t>6UFCC</t>
  </si>
  <si>
    <t>0 - Dirección: La Valdeza, calle 19 de abril, Corregimiento de Guadalupe, Distrito de la Chorrera</t>
  </si>
  <si>
    <t>6UAMPASA</t>
  </si>
  <si>
    <t>0 - Dirección: Urbanización El Coco, Corregimiento de El Coco, Distrito de la Chorrera</t>
  </si>
  <si>
    <t>6GLLSSOLP04</t>
  </si>
  <si>
    <t>6GLLSSOLP01</t>
  </si>
  <si>
    <t>6US99_MSONA</t>
  </si>
  <si>
    <t>0 - Dirección: Vía principal a Soná, Distrito de Soná, Provincia de Veraguas</t>
  </si>
  <si>
    <t>6US99_PUEBLO</t>
  </si>
  <si>
    <t>0 - Dirección: Vía José Agustín Arango, Juan Díaz, Provincia de Panamá</t>
  </si>
  <si>
    <t>6US99_VHERM</t>
  </si>
  <si>
    <t>0 - Dirección: Vía Fernández de Córdoba, Provincia de Panamá</t>
  </si>
  <si>
    <t>6US99_CABIMA</t>
  </si>
  <si>
    <t>0 - Dirección: Vía Boyd Roosevelt, La Cabima, Provincia de Panamá</t>
  </si>
  <si>
    <t>6UIPEL</t>
  </si>
  <si>
    <t>0 - Dirección: San Vicente de Chilibre, Planta IPEL</t>
  </si>
  <si>
    <t>6UPAPISA</t>
  </si>
  <si>
    <t>Calle Cuarta, La Locería, Ciudad de anamá, Planrta apelera Istmeña</t>
  </si>
  <si>
    <t>1GGDRENREA</t>
  </si>
  <si>
    <t>0 - Dirección: Avenida Reforma 7-62 Zona 9, Edificio Aristos Reforma, Oficina 701</t>
  </si>
  <si>
    <t>1GGDRAGPIN</t>
  </si>
  <si>
    <t>0 - Dirección: 17 Avenida 19-70 Zona 10, Edificio Torino Oficina 711</t>
  </si>
  <si>
    <t>6UCNAL</t>
  </si>
  <si>
    <t>0 - Dirección: Costa del Este, Edificio Business Park, Piso 2</t>
  </si>
  <si>
    <t>1 - Dirección: Oficina de COPERCO, de los Semáforos del Centro de  Salud Edgard Lang 2 cuadras abajo, 1 cuadra al sur  ( San Judas), contituo a Bloke Roka. Km. 45 1/2 c. Masatepe.</t>
  </si>
  <si>
    <t>6US99_DORADO</t>
  </si>
  <si>
    <t>0 - Dirección: Avenida Ricardo J. Alfaro, El Dorado, Panamá</t>
  </si>
  <si>
    <t>6US99_SABANI</t>
  </si>
  <si>
    <t>0 - Dirección: Urbanización y corregimiento de Sabanitas, distrito y provincia de Colón, calle principal vía Boyd Roosevelt,</t>
  </si>
  <si>
    <t>6US99_VACAM</t>
  </si>
  <si>
    <t>0 - Dirección: Urbanización Altos del Tecal, corregimiento Arraijan cabecera, distrito de panamá oeste, calle principal hacía Vacamonte.</t>
  </si>
  <si>
    <t>6US99_VLUCRE</t>
  </si>
  <si>
    <t>0 - Dirección: Corregimiento José D. Espinar, distrito de San Miguelito, provincia de Panamá. Via Jose Domingo Díaz y Alvaro alemán. Centro comercial Villa Lucre</t>
  </si>
  <si>
    <t>6US99_CONDA</t>
  </si>
  <si>
    <t>0 - Dirección: Calle Altos De Panamá y la Calle Principal de acceso a Condado Del Rey, Corregimiento de Ancón, Distrito y Provincia de Panamá</t>
  </si>
  <si>
    <t>6US99_CORON</t>
  </si>
  <si>
    <t>0 - Dirección: Urbanización Coronado, corregimiento de Las Lajas, distrito de Chame, provincia de panamá oeste. Via panamericana, centro comercial Coronado Mall.</t>
  </si>
  <si>
    <t>6US99_ANDESM</t>
  </si>
  <si>
    <t>0 - Dirección: Corregimiento de Belisario Porras, distrito de San Miguelito, provincia de Panamá, vía Boyd Roosevelt, centro comercial Los Andes.</t>
  </si>
  <si>
    <t>6US99_ANDES</t>
  </si>
  <si>
    <t>6USMARIABD</t>
  </si>
  <si>
    <t>0 - Dirección: República de Panamá, Provincia de Panamá, Distrito de Panamá, Corregimiento de Juan Díaz, Urbanización SANTA MARÍA BUSINESS DISTRIC, Calle 0, Edificio ENSA.</t>
  </si>
  <si>
    <t>1TTRAOEGTL</t>
  </si>
  <si>
    <t>2 - Dirección: 5A. AVENIDA 5-55 ZONA 14, EDIFICIO EUROPLAZA TORRE III, NIVEL 12</t>
  </si>
  <si>
    <t>1TTRADUITG</t>
  </si>
  <si>
    <t>TRANSPORTISTA</t>
  </si>
  <si>
    <t>1 - Dirección: Final Paseo General Escalón, #5682, Col. Escalón, San Salvador</t>
  </si>
  <si>
    <t>1 - NRC = DV 91</t>
  </si>
  <si>
    <t>6US99_RHATO</t>
  </si>
  <si>
    <t>0 - Dirección: Vía Panamericana, corregimiento de Rio Hato, distrito de Antón.</t>
  </si>
  <si>
    <t>1GGENDUEGC</t>
  </si>
  <si>
    <t>1GGDRMONMA</t>
  </si>
  <si>
    <t>0 - dirección: Anillo Periférico 17-36 Zona 11</t>
  </si>
  <si>
    <t>1GGDRAGELC</t>
  </si>
  <si>
    <t>0 - Dirección: 22 Avenida "A" 42-84 "B" Zona 12, Guatemala</t>
  </si>
  <si>
    <t>1DDISDEOCN</t>
  </si>
  <si>
    <t>Dirección: DIAGONAL 6, 10-50 ZONA 10 EDIFICIO INTERAMERICAS WORLD CENTER TORRE SUR NIVEL 14, OFICINA</t>
  </si>
  <si>
    <t>1GGDRCOAGO</t>
  </si>
  <si>
    <t>0 - Dirección: 18 Avenida 8-48 Zona 14</t>
  </si>
  <si>
    <t>6US99_ARRAJ</t>
  </si>
  <si>
    <t>0 - Dirección: Vía Interamericana, Arraiján</t>
  </si>
  <si>
    <t>6US99_CENCAL</t>
  </si>
  <si>
    <t>0 - Dirección: Avenida Central, Calidonia, Panamá</t>
  </si>
  <si>
    <t>6US99_COLMAR</t>
  </si>
  <si>
    <t>0 - Dirección: Calle 9 Colón, Colón</t>
  </si>
  <si>
    <t>6US99_BGOLFA</t>
  </si>
  <si>
    <t>0 - Dirección: Vía Nuevo Emperador, Arraiján</t>
  </si>
  <si>
    <t>6US99_RMAR</t>
  </si>
  <si>
    <t>0 - Dirección: Vía José Agustín Arango, Rio Abajo, Panamá</t>
  </si>
  <si>
    <t>6US99_COCO</t>
  </si>
  <si>
    <t>0 - Dirección: Vía Interamericana, Chorrera</t>
  </si>
  <si>
    <t>6US99_VZAITA</t>
  </si>
  <si>
    <t>0 - Dirección: Vía Boyd Roosevelt, San Miguelito</t>
  </si>
  <si>
    <t>6US99_MANAN</t>
  </si>
  <si>
    <t>0 - Dirección: Avenida José María Torrijos, Panamá</t>
  </si>
  <si>
    <t>1GGDRGRUCU</t>
  </si>
  <si>
    <t>0 - Dirección: 2a Calle 24-00 Zona 15, Vista Hermosa II, Edificio Domani Nivel  7, Oficina 701</t>
  </si>
  <si>
    <t>6US99_PTOESC</t>
  </si>
  <si>
    <t>0 - Dirección: Vía Boyd Roosevelt, Provincia de Colón</t>
  </si>
  <si>
    <t>6UACETIOX</t>
  </si>
  <si>
    <t>0 - Dirección: Boca La Caja, Avenida Principal, Paitilla</t>
  </si>
  <si>
    <t>1 - NRC = DV 84</t>
  </si>
  <si>
    <t>1 - NRC = DV 49</t>
  </si>
  <si>
    <t>6UGTOWER</t>
  </si>
  <si>
    <t>0 - Dirección: Torre MMG, Piso 23, Ave. Paseo del Mar, Costa del Este, Ciudad de Panamá, República de Panamá</t>
  </si>
  <si>
    <t>6US99_ODGCHO</t>
  </si>
  <si>
    <t>0 - La Chorrera, Plaza ONDGO</t>
  </si>
  <si>
    <t>6UMELOSC</t>
  </si>
  <si>
    <t>0 - Las Mañanitas, Calle Principal</t>
  </si>
  <si>
    <t>2C_C58</t>
  </si>
  <si>
    <t>0 - 83 avenida sur, Centro Financiero Gigante, torre B, nivel 5, San Salvador</t>
  </si>
  <si>
    <t>2G_G12</t>
  </si>
  <si>
    <t>1 - NRC = 260056-1</t>
  </si>
  <si>
    <t>1 - Dirección: Corregimiento de El Roble, Distrito Aguadulce, Porvincia de Coclé</t>
  </si>
  <si>
    <t>1GGDRAGROG</t>
  </si>
  <si>
    <t>1GGDRHIDSA</t>
  </si>
  <si>
    <t>6UF_BIN90</t>
  </si>
  <si>
    <t>6UF_ALBRO2</t>
  </si>
  <si>
    <t>1GGDRHIDCH</t>
  </si>
  <si>
    <t>6UVH_DES</t>
  </si>
  <si>
    <t>1 - NRC = DV 02</t>
  </si>
  <si>
    <t>6UF_VLEGRE</t>
  </si>
  <si>
    <t>6UF_STGO</t>
  </si>
  <si>
    <t>6UF_CHITRE</t>
  </si>
  <si>
    <t>6UF_MILLER</t>
  </si>
  <si>
    <t>6UF_CARIBE</t>
  </si>
  <si>
    <t>6UMELOMM</t>
  </si>
  <si>
    <t>0 - Calle 1ra al final, Juan Díaz</t>
  </si>
  <si>
    <t>4UINDEXN</t>
  </si>
  <si>
    <t>6UF_CHORRE</t>
  </si>
  <si>
    <t>6UMELORA</t>
  </si>
  <si>
    <t>0 - Oficinas Administrativas en Vía España, Río Abajo, No. 2313</t>
  </si>
  <si>
    <t>6UMELOEA</t>
  </si>
  <si>
    <t>0 - Dirección Fiscal: Calle 2da, Juan Díaz</t>
  </si>
  <si>
    <t>6UVH_TOC</t>
  </si>
  <si>
    <t>0 - Agregado para demanda: 04/05/2018</t>
  </si>
  <si>
    <t>6UECSA</t>
  </si>
  <si>
    <t>0 - NRC = DV 8</t>
  </si>
  <si>
    <t>1UGUSENTRI</t>
  </si>
  <si>
    <t>6UTORREALBA</t>
  </si>
  <si>
    <t>0 - NRC = DV 7</t>
  </si>
  <si>
    <t>6UXSTGO</t>
  </si>
  <si>
    <t>0 - NRC = DV 12</t>
  </si>
  <si>
    <t>6UXDAVID</t>
  </si>
  <si>
    <t>6UXCHITRE</t>
  </si>
  <si>
    <t>6UXANCLAS</t>
  </si>
  <si>
    <t>6UXLAGO</t>
  </si>
  <si>
    <t>6UC_CONT</t>
  </si>
  <si>
    <t>0 - NRC: DV 66</t>
  </si>
  <si>
    <t>6UEAZUL427</t>
  </si>
  <si>
    <t>0 - NRC = DV 44</t>
  </si>
  <si>
    <t>1 - NRC = DV 0</t>
  </si>
  <si>
    <t>1 - NRC = J0310000272530</t>
  </si>
  <si>
    <t>4UEGR</t>
  </si>
  <si>
    <t>0 - NRC = J0310000272530</t>
  </si>
  <si>
    <t>6USCARTSAN</t>
  </si>
  <si>
    <t>0 - Nuevo Agente para Demanda</t>
  </si>
  <si>
    <t>1 - NCR: DV 40</t>
  </si>
  <si>
    <t>6UCWEXP</t>
  </si>
  <si>
    <t>0 - Nuevo agente</t>
  </si>
  <si>
    <t>1 - NRC = 6704-0</t>
  </si>
  <si>
    <t>6UCONDA12OC</t>
  </si>
  <si>
    <t>0 - Número de identificación fiscal: 22</t>
  </si>
  <si>
    <t>6UTUBOTEC</t>
  </si>
  <si>
    <t>0 - NRC = DV 99</t>
  </si>
  <si>
    <t>6UXCREY</t>
  </si>
  <si>
    <t>6UC_HPMA</t>
  </si>
  <si>
    <t>6URSCESTE</t>
  </si>
  <si>
    <t>0 - NRC = DV 50</t>
  </si>
  <si>
    <t>6URSBGOLF</t>
  </si>
  <si>
    <t>6UCWJFRA2</t>
  </si>
  <si>
    <t>0 - Gran Usuario</t>
  </si>
  <si>
    <t>6UFEDUDOR</t>
  </si>
  <si>
    <t>0 -  Nuevo agente</t>
  </si>
  <si>
    <t>6UXARRAIJ</t>
  </si>
  <si>
    <t>0 - Nuevo agente.</t>
  </si>
  <si>
    <t>6UXVALEGRE</t>
  </si>
  <si>
    <t>0 - Nuevo Agente</t>
  </si>
  <si>
    <t>1 - Nuevo Agente</t>
  </si>
  <si>
    <t>6UCWAGUAS</t>
  </si>
  <si>
    <t>6UCWDAVID</t>
  </si>
  <si>
    <t>1GGDRHIDRX</t>
  </si>
  <si>
    <t>0 - Agente para demanda</t>
  </si>
  <si>
    <t>6UCWCOLON</t>
  </si>
  <si>
    <t>0 - Favor inscribir este agente en la base de datos del SIIM.</t>
  </si>
  <si>
    <t>6UCWSFRAN</t>
  </si>
  <si>
    <t>Favor inscribir este agente en la base de datos del SIIM.</t>
  </si>
  <si>
    <t>2C_C60</t>
  </si>
  <si>
    <t>1GGENTRAEL</t>
  </si>
  <si>
    <t>1UGUSENRSW</t>
  </si>
  <si>
    <t>6UTDNO_PAV</t>
  </si>
  <si>
    <t>0 - N.R.C = DV 67</t>
  </si>
  <si>
    <t>6UC_SOLLOY</t>
  </si>
  <si>
    <t>6UCWHOPB</t>
  </si>
  <si>
    <t>0 - AGENTE DEMANDA</t>
  </si>
  <si>
    <t>1 - Nuevo agente</t>
  </si>
  <si>
    <t>6UCWHOPA</t>
  </si>
  <si>
    <t>6UCWDORADO</t>
  </si>
  <si>
    <t>6UCWRABAJO</t>
  </si>
  <si>
    <t>6UCADASA</t>
  </si>
  <si>
    <t>6UPASCUAL</t>
  </si>
  <si>
    <t>0 - DV.0_x005F_x000D__x000D_
Nuevo agente</t>
  </si>
  <si>
    <t>6UXELCOCO</t>
  </si>
  <si>
    <t>0 - NRC: DV 12</t>
  </si>
  <si>
    <t>6UC_SHERAT</t>
  </si>
  <si>
    <t>6USORTIS181</t>
  </si>
  <si>
    <t>Nuevo agente.</t>
  </si>
  <si>
    <t>6USORTIS182</t>
  </si>
  <si>
    <t>6UGLION</t>
  </si>
  <si>
    <t>1GGENOXEII</t>
  </si>
  <si>
    <t>1UGUSDARSA</t>
  </si>
  <si>
    <t>1UGUSINGTU</t>
  </si>
  <si>
    <t>6UBPARK1</t>
  </si>
  <si>
    <t>Favor inscribir este agente en la base de datos del SIIM</t>
  </si>
  <si>
    <t>1 - Registro Contribuyente: DV 22</t>
  </si>
  <si>
    <t>6ULAPRENSA</t>
  </si>
  <si>
    <t>6UAGROIND</t>
  </si>
  <si>
    <t>6UNESTLELOMA</t>
  </si>
  <si>
    <t>6UTDNO_PMA</t>
  </si>
  <si>
    <t>6UTDNO_CHO</t>
  </si>
  <si>
    <t>0 - N.R.C. = DV 67</t>
  </si>
  <si>
    <t>6UXSMGTO</t>
  </si>
  <si>
    <t>6UXSBANITA</t>
  </si>
  <si>
    <t>6UXPACORA</t>
  </si>
  <si>
    <t>6UXOAGUA</t>
  </si>
  <si>
    <t>6UXOFICENT</t>
  </si>
  <si>
    <t>6UXMRICO</t>
  </si>
  <si>
    <t>6UXPUEBLO</t>
  </si>
  <si>
    <t>6UXVLUCRE</t>
  </si>
  <si>
    <t>6GLLSSOLAR</t>
  </si>
  <si>
    <t>0 - NRC = DV 76</t>
  </si>
  <si>
    <t>6UMACELLO</t>
  </si>
  <si>
    <t>0 - NRC = DV 33</t>
  </si>
  <si>
    <t>6UMEGAMALL</t>
  </si>
  <si>
    <t>0 - NRC = DV 53</t>
  </si>
  <si>
    <t>1 - Agente AUTORIZADO para realizar Transacciones_x005F_x000D__x000D_
NRC = pendiente</t>
  </si>
  <si>
    <t>6GTECNISOL_I</t>
  </si>
  <si>
    <t>Reg. Contribuyente: DV 01</t>
  </si>
  <si>
    <t>6UPECCOLA51</t>
  </si>
  <si>
    <t>0 - Registro de Contribuyente: DV 50.</t>
  </si>
  <si>
    <t>6UPECCOLA06</t>
  </si>
  <si>
    <t>0 - Registro de Contribuyente: DV 50</t>
  </si>
  <si>
    <t>6UC_GUAY</t>
  </si>
  <si>
    <t>6UXACACIA</t>
  </si>
  <si>
    <t>6UEAZUL617</t>
  </si>
  <si>
    <t>NRC = DV 44</t>
  </si>
  <si>
    <t>6UJPRADO</t>
  </si>
  <si>
    <t>6UTMECDEP</t>
  </si>
  <si>
    <t>6UCHSF</t>
  </si>
  <si>
    <t>0 - NRC = DV 66</t>
  </si>
  <si>
    <t>6URSPITA</t>
  </si>
  <si>
    <t>6URSTRANS</t>
  </si>
  <si>
    <t>6USERVICAR</t>
  </si>
  <si>
    <t>1UGUSAPTEQ</t>
  </si>
  <si>
    <t>0 - NRC = Pendiente</t>
  </si>
  <si>
    <t>6UCWBAL</t>
  </si>
  <si>
    <t>6UFEDUM8</t>
  </si>
  <si>
    <t>0 - Nuevo Agente.</t>
  </si>
  <si>
    <t>6UCWSCLARA</t>
  </si>
  <si>
    <t>2G_G14</t>
  </si>
  <si>
    <t>6UXALBROOK</t>
  </si>
  <si>
    <t>0 - Se registra como Demanda el 27/11/2018</t>
  </si>
  <si>
    <t>6URSMARKET</t>
  </si>
  <si>
    <t>6UMARRIOTT</t>
  </si>
  <si>
    <t>6URSBVISTA</t>
  </si>
  <si>
    <t>6UFMOTTA2</t>
  </si>
  <si>
    <t>Se registra como demanda el 18-12-2018</t>
  </si>
  <si>
    <t>6UF_PNOME</t>
  </si>
  <si>
    <t>6GGESOSA</t>
  </si>
  <si>
    <t>6UTAGMEN</t>
  </si>
  <si>
    <t>NRC = DV 13</t>
  </si>
  <si>
    <t>6UPOTMEN</t>
  </si>
  <si>
    <t>0 - NRC = DV 13</t>
  </si>
  <si>
    <t>6UHBUENAV</t>
  </si>
  <si>
    <t>6UAVIPACVAC</t>
  </si>
  <si>
    <t>0 - NRC = DV10</t>
  </si>
  <si>
    <t>6UMOLPASA</t>
  </si>
  <si>
    <t>0 - NRC = DV 49</t>
  </si>
  <si>
    <t>6UHSMARIA</t>
  </si>
  <si>
    <t>0 - NRC= DV 26</t>
  </si>
  <si>
    <t>6UICEGAMING</t>
  </si>
  <si>
    <t>0 - Registrado el 26042019</t>
  </si>
  <si>
    <t>6UHWESTINCE</t>
  </si>
  <si>
    <t>6UHCROWNETOC</t>
  </si>
  <si>
    <t>6GPANASOLAR</t>
  </si>
  <si>
    <t>6UOCEANIA2</t>
  </si>
  <si>
    <t>6UARCE_AV</t>
  </si>
  <si>
    <t>NRC = DV 42</t>
  </si>
  <si>
    <t>6UFMOTTA1</t>
  </si>
  <si>
    <t>6USCARVALG</t>
  </si>
  <si>
    <t>6UMED12OC</t>
  </si>
  <si>
    <t>6UMEDCBAN</t>
  </si>
  <si>
    <t>6UMPOLIS850</t>
  </si>
  <si>
    <t>NRC = DV 30</t>
  </si>
  <si>
    <t>6UINDTOC</t>
  </si>
  <si>
    <t>6UHPROPERT</t>
  </si>
  <si>
    <t>0 - NRC = DV 40</t>
  </si>
  <si>
    <t>6UDOITALB</t>
  </si>
  <si>
    <t>0 - NRC = DV 9</t>
  </si>
  <si>
    <t>6UHOSPNAC</t>
  </si>
  <si>
    <t>0 - NRC = DV 18</t>
  </si>
  <si>
    <t>0 - Agente registrado para demanda = 16/05/2019</t>
  </si>
  <si>
    <t>6GDESHIDCORP</t>
  </si>
  <si>
    <t>6UDOIT12OC</t>
  </si>
  <si>
    <t>6UDOITCENT</t>
  </si>
  <si>
    <t>6UDOITLDON</t>
  </si>
  <si>
    <t>6UPROMDORADO</t>
  </si>
  <si>
    <t>4UALBAGEN</t>
  </si>
  <si>
    <t>0 - NRC = J0310000113424</t>
  </si>
  <si>
    <t>6URSMPLAZA</t>
  </si>
  <si>
    <t>6UHCONTB</t>
  </si>
  <si>
    <t>6UHCONTC</t>
  </si>
  <si>
    <t>6UORONORTE</t>
  </si>
  <si>
    <t>0 - NRC = DV 68</t>
  </si>
  <si>
    <t>6USCARCLLAN</t>
  </si>
  <si>
    <t>0 - NRC = DV 63</t>
  </si>
  <si>
    <t>6USCARPME</t>
  </si>
  <si>
    <t>2C_C61</t>
  </si>
  <si>
    <t>0 - N.R.C. 220607-7</t>
  </si>
  <si>
    <t>6URAMADA</t>
  </si>
  <si>
    <t>0 - NRC = DV 92</t>
  </si>
  <si>
    <t>6UHCARIBE</t>
  </si>
  <si>
    <t>0 - NRC = DV 56</t>
  </si>
  <si>
    <t>6UBWESTD</t>
  </si>
  <si>
    <t>0 - NRC = DV 27</t>
  </si>
  <si>
    <t>6UFINCENT</t>
  </si>
  <si>
    <t>0 - NRC = DV 58</t>
  </si>
  <si>
    <t>6UINDAGUAD</t>
  </si>
  <si>
    <t>0 - Se registra como agente de Demanda en fecha 25042019</t>
  </si>
  <si>
    <t>6UPHGLOB78</t>
  </si>
  <si>
    <t>6UMPME83</t>
  </si>
  <si>
    <t>0 - Se registra como agente de demanda el 13/06/19</t>
  </si>
  <si>
    <t>6UPHVITRI85</t>
  </si>
  <si>
    <t>6UVIVUNIDOS</t>
  </si>
  <si>
    <t>6UCUNION20</t>
  </si>
  <si>
    <t>6UDOITDAV80</t>
  </si>
  <si>
    <t>6UNESPSUR</t>
  </si>
  <si>
    <t>0 - NRC = DV 04</t>
  </si>
  <si>
    <t>6UHWYND_AB</t>
  </si>
  <si>
    <t>0 - NRC = DV 05</t>
  </si>
  <si>
    <t>6UCMATTM</t>
  </si>
  <si>
    <t>0 - NRC = DV 21</t>
  </si>
  <si>
    <t>6ULUNAB2</t>
  </si>
  <si>
    <t>NRC = DV 43</t>
  </si>
  <si>
    <t>6UHRIANTOC</t>
  </si>
  <si>
    <t>0 - NRC = DV 26</t>
  </si>
  <si>
    <t>6UDIGIPMA</t>
  </si>
  <si>
    <t>6UATRIO1</t>
  </si>
  <si>
    <t>0 - NRC = DV 90</t>
  </si>
  <si>
    <t>6UCPBCEN31</t>
  </si>
  <si>
    <t>0 - NRC = pendiente</t>
  </si>
  <si>
    <t>6UDOITBGOL</t>
  </si>
  <si>
    <t>6UDOITVZAI</t>
  </si>
  <si>
    <t>6UMARRAI43</t>
  </si>
  <si>
    <t>0 - Se registra como agente el 13/06/2019</t>
  </si>
  <si>
    <t>6UMCALID42</t>
  </si>
  <si>
    <t>6UCORUNA13</t>
  </si>
  <si>
    <t>6UHHINNEX67</t>
  </si>
  <si>
    <t>6UCINEPMP35</t>
  </si>
  <si>
    <t>6UANCON_ENT</t>
  </si>
  <si>
    <t>6UBPARK</t>
  </si>
  <si>
    <t>6UCINEPWE54</t>
  </si>
  <si>
    <t>6UF_ZAITA</t>
  </si>
  <si>
    <t>6UENSACV</t>
  </si>
  <si>
    <t>0 - Favor inscribir este agente en la base de datos del SIIM</t>
  </si>
  <si>
    <t>6URETCEN531</t>
  </si>
  <si>
    <t>Agente para Demanda</t>
  </si>
  <si>
    <t>6URETCEN951</t>
  </si>
  <si>
    <t>Se registra como Agente de Demanda</t>
  </si>
  <si>
    <t>6URSCHITRE</t>
  </si>
  <si>
    <t>6URSCORONA</t>
  </si>
  <si>
    <t>6URSHOWARD</t>
  </si>
  <si>
    <t>6UDOITDOR</t>
  </si>
  <si>
    <t>6UDOITWES</t>
  </si>
  <si>
    <t>6UDOITCHI</t>
  </si>
  <si>
    <t>6UINDOFIC</t>
  </si>
  <si>
    <t>2C_C64</t>
  </si>
  <si>
    <t>6UDOITLPUE</t>
  </si>
  <si>
    <t>6UXPNOME</t>
  </si>
  <si>
    <t>6UHSANFE20</t>
  </si>
  <si>
    <t>6UFA12OC96</t>
  </si>
  <si>
    <t>6UFA1CEDI69</t>
  </si>
  <si>
    <t>6UFA1WESM89</t>
  </si>
  <si>
    <t>6UMAZUL</t>
  </si>
  <si>
    <t>6UHCONTA</t>
  </si>
  <si>
    <t>1GGDRLEEVE</t>
  </si>
  <si>
    <t>6ULUNAB1</t>
  </si>
  <si>
    <t>6UMIRAMAR</t>
  </si>
  <si>
    <t>6UPROLUX</t>
  </si>
  <si>
    <t>Nuevo agente</t>
  </si>
  <si>
    <t>6ULEMERID</t>
  </si>
  <si>
    <t>6USORTIS3</t>
  </si>
  <si>
    <t>0 - NRC = D.V. 42</t>
  </si>
  <si>
    <t>6UIRONTOWER</t>
  </si>
  <si>
    <t>0 - NRC = DV 74</t>
  </si>
  <si>
    <t>6UHPBONITA</t>
  </si>
  <si>
    <t>0 - NRC = 30</t>
  </si>
  <si>
    <t>6UFGALERIA</t>
  </si>
  <si>
    <t>0 - NRC = DV 80</t>
  </si>
  <si>
    <t>6UFPARK28</t>
  </si>
  <si>
    <t>0 - NRC = DV 51</t>
  </si>
  <si>
    <t>6UCINEPDOR</t>
  </si>
  <si>
    <t>6UINDALANJ</t>
  </si>
  <si>
    <t>0 - Registrado el 25042019</t>
  </si>
  <si>
    <t>6UHCENTR72</t>
  </si>
  <si>
    <t>6UFMPLAZ40</t>
  </si>
  <si>
    <t>6UFA2CEDI64</t>
  </si>
  <si>
    <t>6UFA50CA21</t>
  </si>
  <si>
    <t>6UFA5CEDI85</t>
  </si>
  <si>
    <t>6UOCEANIA1</t>
  </si>
  <si>
    <t>2G_G13</t>
  </si>
  <si>
    <t>4GENATREL</t>
  </si>
  <si>
    <t>0 - ENATREL Generación</t>
  </si>
  <si>
    <t>6UMPOLIS805</t>
  </si>
  <si>
    <t>1TTRATEEDN</t>
  </si>
  <si>
    <t>2 -</t>
  </si>
  <si>
    <t>6URSAPLAZA</t>
  </si>
  <si>
    <t>0 - Se registra como agente de demanda el 22/03/19.</t>
  </si>
  <si>
    <t>6UBRISTOL</t>
  </si>
  <si>
    <t>0 - Agente para demanda.</t>
  </si>
  <si>
    <t>6UGAMBOA</t>
  </si>
  <si>
    <t>0 - NRC = DV 28</t>
  </si>
  <si>
    <t>6UEBELL</t>
  </si>
  <si>
    <t>0 - NRC = DV 07</t>
  </si>
  <si>
    <t>6UINDESPIN</t>
  </si>
  <si>
    <t>6UPHACQUA1</t>
  </si>
  <si>
    <t>4UHME</t>
  </si>
  <si>
    <t>6UPROSERV97</t>
  </si>
  <si>
    <t>6UPHTOC71</t>
  </si>
  <si>
    <t>0 - NRC = DV 31</t>
  </si>
  <si>
    <t>6UCINEPSOH81</t>
  </si>
  <si>
    <t>6UFA2WESM91</t>
  </si>
  <si>
    <t>6UFA3CEDI70</t>
  </si>
  <si>
    <t>6UFA4CEDI73</t>
  </si>
  <si>
    <t>6UBPARK2</t>
  </si>
  <si>
    <t>6UCWJFRA1</t>
  </si>
  <si>
    <t>6UCEMINTER2</t>
  </si>
  <si>
    <t>0 - Numero de Registro: DV 68</t>
  </si>
  <si>
    <t>6UDELYRBVTA</t>
  </si>
  <si>
    <t>0 - Ha realizado modificación al número de identificador fiscal y a la razón social.  Debido a que es agente de demanda, no fue necesario solicitar documentación adicional.</t>
  </si>
  <si>
    <t>6UPETPMA</t>
  </si>
  <si>
    <t>0 - NRC = DV 24</t>
  </si>
  <si>
    <t>6UMPLAZA515</t>
  </si>
  <si>
    <t>NRC = DV 83</t>
  </si>
  <si>
    <t>6UMPLAZA826</t>
  </si>
  <si>
    <t>6UHAMEGLIO</t>
  </si>
  <si>
    <t>1TTRAEEIYS</t>
  </si>
  <si>
    <t>2 - NRC = pendiente</t>
  </si>
  <si>
    <t>6UCROWPMA</t>
  </si>
  <si>
    <t>6UVMERCA</t>
  </si>
  <si>
    <t>0 - NRC = DV 47</t>
  </si>
  <si>
    <t>6UPECCOLA63</t>
  </si>
  <si>
    <t>6UF_TERM</t>
  </si>
  <si>
    <t>NRC = DV 58</t>
  </si>
  <si>
    <t>6UHHINN</t>
  </si>
  <si>
    <t>0 - NRC = DV 00</t>
  </si>
  <si>
    <t>6UPETITEPMA</t>
  </si>
  <si>
    <t>0 - NRC = DV 55</t>
  </si>
  <si>
    <t>6UPMAR1</t>
  </si>
  <si>
    <t>0 - NRC = DV 70</t>
  </si>
  <si>
    <t>6UCINEPAND</t>
  </si>
  <si>
    <t>6UCINEMMALL</t>
  </si>
  <si>
    <t>6UMAJESTIC</t>
  </si>
  <si>
    <t>0 - NRC = DV 37</t>
  </si>
  <si>
    <t>6UMPLAZA</t>
  </si>
  <si>
    <t>6UMPOLIS</t>
  </si>
  <si>
    <t>6UOCEANIA</t>
  </si>
  <si>
    <t>6UPLASTIG25</t>
  </si>
  <si>
    <t>6URETCEN</t>
  </si>
  <si>
    <t>6USORTIS</t>
  </si>
  <si>
    <t>6UTZANETATOS</t>
  </si>
  <si>
    <t>6UACMARRI97</t>
  </si>
  <si>
    <t>6UHCOURTY00</t>
  </si>
  <si>
    <t>6UMNTOC17</t>
  </si>
  <si>
    <t>6UMPFRIGO57</t>
  </si>
  <si>
    <t>0 - NRC:DV 92</t>
  </si>
  <si>
    <t>6UXCHORRILLO</t>
  </si>
  <si>
    <t>6UPSTALIB09</t>
  </si>
  <si>
    <t>DV 69</t>
  </si>
  <si>
    <t>6UHSOLOY</t>
  </si>
  <si>
    <t>0 - DV 0</t>
  </si>
  <si>
    <t>6UTENTOWER</t>
  </si>
  <si>
    <t>6UPURISSIMA</t>
  </si>
  <si>
    <t>6UBGRALCO64</t>
  </si>
  <si>
    <t>0 - NRC:DV  2</t>
  </si>
  <si>
    <t>6UPHCECCLUB</t>
  </si>
  <si>
    <t>0 - Agente de DEMANDA_x005F_x000D__x000D_
Se registra el 25/10/2019</t>
  </si>
  <si>
    <t>6UARCERADIAL</t>
  </si>
  <si>
    <t>0 - Agente de DEMANDA_x005F_x000D__x000D_
Se registro el 25/10/2019</t>
  </si>
  <si>
    <t>6UMBGOLF92</t>
  </si>
  <si>
    <t>2C_C66</t>
  </si>
  <si>
    <t>0 - Agente de demanda</t>
  </si>
  <si>
    <t>6UDECAMERON</t>
  </si>
  <si>
    <t>6UPROMGTOWER</t>
  </si>
  <si>
    <t>6UCARCOC74</t>
  </si>
  <si>
    <t>6UMCALI43</t>
  </si>
  <si>
    <t>6UMCHITRE86</t>
  </si>
  <si>
    <t>6UMCORO12</t>
  </si>
  <si>
    <t>6UMSGO26</t>
  </si>
  <si>
    <t>6UOCEANTWO</t>
  </si>
  <si>
    <t>6UINVMEREG</t>
  </si>
  <si>
    <t>6UREY24DIC</t>
  </si>
  <si>
    <t>6UREYBGOLF</t>
  </si>
  <si>
    <t>6UREYMILLA8</t>
  </si>
  <si>
    <t>6UREYCENTEN</t>
  </si>
  <si>
    <t>6UREYCHANIS</t>
  </si>
  <si>
    <t>6UREYCESTE</t>
  </si>
  <si>
    <t>6UREYDORADO</t>
  </si>
  <si>
    <t>6UREYMPCAB</t>
  </si>
  <si>
    <t>6UREYVLUCRE</t>
  </si>
  <si>
    <t>6UXCATIVA</t>
  </si>
  <si>
    <t>0 - NRC = DV  12</t>
  </si>
  <si>
    <t>6URADIAL43</t>
  </si>
  <si>
    <t>0 - NRC = DV  42</t>
  </si>
  <si>
    <t>6UDOITTOC</t>
  </si>
  <si>
    <t>6UXCHANG</t>
  </si>
  <si>
    <t>0 - DV = 12</t>
  </si>
  <si>
    <t>6UXTRANSIST</t>
  </si>
  <si>
    <t>6UTHEPOINT</t>
  </si>
  <si>
    <t>6UMETALPAN</t>
  </si>
  <si>
    <t>6ULAMESA92</t>
  </si>
  <si>
    <t>6UMSPOLL</t>
  </si>
  <si>
    <t>0 - NCR = DV 35</t>
  </si>
  <si>
    <t>6UMSMGTO35</t>
  </si>
  <si>
    <t>6UPLASTICOSG</t>
  </si>
  <si>
    <t>6UASAMCPDOR</t>
  </si>
  <si>
    <t>0 - NRC = DV 4</t>
  </si>
  <si>
    <t>6UMMDHOTEL</t>
  </si>
  <si>
    <t>0 - DV 34</t>
  </si>
  <si>
    <t>6UREY12OCT</t>
  </si>
  <si>
    <t>0 - NRC: DV  6</t>
  </si>
  <si>
    <t>6UREYCALLE7</t>
  </si>
  <si>
    <t>6UREY4ALTOS</t>
  </si>
  <si>
    <t>6UREYSABANI</t>
  </si>
  <si>
    <t>6ULONDONREG</t>
  </si>
  <si>
    <t>0 - NRC: DV  90</t>
  </si>
  <si>
    <t>6UMMALL31</t>
  </si>
  <si>
    <t>6UMTOC55</t>
  </si>
  <si>
    <t>6UMCSUR88</t>
  </si>
  <si>
    <t>6UINDASA</t>
  </si>
  <si>
    <t>0 - Agente de Demanda_x005F_x000D__x000D_
Se registra el 25/10/2019</t>
  </si>
  <si>
    <t>6UCECCLUB</t>
  </si>
  <si>
    <t>6UROROCRIST</t>
  </si>
  <si>
    <t>0 - DV = 8</t>
  </si>
  <si>
    <t>6UHSDIAMOND</t>
  </si>
  <si>
    <t>6UHPANAMA</t>
  </si>
  <si>
    <t>6UREYVERSAL</t>
  </si>
  <si>
    <t>6UARCELAMESA</t>
  </si>
  <si>
    <t>6UARCEAV_P</t>
  </si>
  <si>
    <t>6UCROWNPMA</t>
  </si>
  <si>
    <t>0 - Agente de DEMANDA_x005F_x000D__x000D_
Se registró el 25/10/2019</t>
  </si>
  <si>
    <t>6UPGENERALES</t>
  </si>
  <si>
    <t>6UHUNGSHENG</t>
  </si>
  <si>
    <t>0 - Agente de DEMANDA_x005F_x000D__x000D_
Se registró el 29/10/2019</t>
  </si>
  <si>
    <t>6UPISO13</t>
  </si>
  <si>
    <t>2G_G16</t>
  </si>
  <si>
    <t>0 - Se registra como DEMANDA el 4/11/2019</t>
  </si>
  <si>
    <t>6UREYSMARIA</t>
  </si>
  <si>
    <t>6UCWSANFCO</t>
  </si>
  <si>
    <t>6UGPH_SAKSLP</t>
  </si>
  <si>
    <t>0 - Se registrea como DEMANDA el 19/11/2019</t>
  </si>
  <si>
    <t>6UGPH_SAKSMM</t>
  </si>
  <si>
    <t>0- Se registra como DEMANDA el 19/11/2019</t>
  </si>
  <si>
    <t>6UGPH_SAKSSM</t>
  </si>
  <si>
    <t>0 - Se registra como DEMANDA el 19/11/2019</t>
  </si>
  <si>
    <t>6UPROMDOR</t>
  </si>
  <si>
    <t>0 - Se registra como DEMANDA el 20/11/2019</t>
  </si>
  <si>
    <t>1 - N.R.C.: 266719-5</t>
  </si>
  <si>
    <t>6UARCENEV60</t>
  </si>
  <si>
    <t>0 - DV  42</t>
  </si>
  <si>
    <t>6UARCEPERU33</t>
  </si>
  <si>
    <t>6GAHUEFER85</t>
  </si>
  <si>
    <t>6UARCEAV</t>
  </si>
  <si>
    <t>0 - DV 42</t>
  </si>
  <si>
    <t>6UCWSSANFCO</t>
  </si>
  <si>
    <t>0 - DV 96</t>
  </si>
  <si>
    <t>6UCADASA_GC</t>
  </si>
  <si>
    <t>0 - DV 97</t>
  </si>
  <si>
    <t>6UFC_AGDCE</t>
  </si>
  <si>
    <t>0 - DV 66</t>
  </si>
  <si>
    <t>6UFC_DORADO</t>
  </si>
  <si>
    <t>6UFC_GRANEST</t>
  </si>
  <si>
    <t>6UFC_INTERN1</t>
  </si>
  <si>
    <t>6UFC_CABIMA</t>
  </si>
  <si>
    <t>6UFC_LADONA</t>
  </si>
  <si>
    <t>6UFC_PUEBLO</t>
  </si>
  <si>
    <t>6UFC_PZATOC</t>
  </si>
  <si>
    <t>6UDICARI03</t>
  </si>
  <si>
    <t>0 - DV 78</t>
  </si>
  <si>
    <t>6UMANZANILLO</t>
  </si>
  <si>
    <t>0 - DV 64</t>
  </si>
  <si>
    <t>6UMETROMALL</t>
  </si>
  <si>
    <t>6UMACHSTAANA</t>
  </si>
  <si>
    <t>6UARCEALIANZ</t>
  </si>
  <si>
    <t>6UPROLUXSA</t>
  </si>
  <si>
    <t>0 - DV 39</t>
  </si>
  <si>
    <t>6UP_SLIBRADA</t>
  </si>
  <si>
    <t>0 - DV 69</t>
  </si>
  <si>
    <t>6UMSTANA</t>
  </si>
  <si>
    <t>6UMSANM</t>
  </si>
  <si>
    <t>0 - Agente de DEMANDA_x005F_x000D__x000D_
Se resgistró el 25/10/2019</t>
  </si>
  <si>
    <t>6UREYLEFEVRE</t>
  </si>
  <si>
    <t>0 - Se registra como DEMANDA el 4/11/2019.</t>
  </si>
  <si>
    <t>6UREYCEDIM8</t>
  </si>
  <si>
    <t>6UAHUEFER85</t>
  </si>
  <si>
    <t>0 - Se registra como DEMANDA el 1/11/2019</t>
  </si>
  <si>
    <t>6UTOWNCENTER</t>
  </si>
  <si>
    <t>6USFAMILIA</t>
  </si>
  <si>
    <t>6UTVNCAZUL</t>
  </si>
  <si>
    <t>6UFETV</t>
  </si>
  <si>
    <t>6UFC_LANDES</t>
  </si>
  <si>
    <t>6UGPH_DORABK</t>
  </si>
  <si>
    <t>6UGPH_DORLAN</t>
  </si>
  <si>
    <t>6UFAABRM42</t>
  </si>
  <si>
    <t>6UFABGOL74</t>
  </si>
  <si>
    <t>6UFACENT92</t>
  </si>
  <si>
    <t>6UFACEST85</t>
  </si>
  <si>
    <t>6UFACHIPC91</t>
  </si>
  <si>
    <t>6UFACVERD57</t>
  </si>
  <si>
    <t>6UFADAVPT75</t>
  </si>
  <si>
    <t>6UFALANDE02</t>
  </si>
  <si>
    <t>6UFALPUEB94</t>
  </si>
  <si>
    <t>6UFAOF1LA14</t>
  </si>
  <si>
    <t>6UFAOF2LA88</t>
  </si>
  <si>
    <t>6UFAPME54</t>
  </si>
  <si>
    <t>6UFASANTB81</t>
  </si>
  <si>
    <t>6UFATMUER63</t>
  </si>
  <si>
    <t>6UFAVLUC26</t>
  </si>
  <si>
    <t>6UFMOTTA</t>
  </si>
  <si>
    <t>6UHCONT</t>
  </si>
  <si>
    <t>6ULAVERY96</t>
  </si>
  <si>
    <t>6ULUNAB</t>
  </si>
  <si>
    <t>6UFASABAN50</t>
  </si>
  <si>
    <t>0. Agente de Demanda</t>
  </si>
  <si>
    <t>6UFC_HINTER2</t>
  </si>
  <si>
    <t>6UREDEPROSA</t>
  </si>
  <si>
    <t>6UTAJO_ARR</t>
  </si>
  <si>
    <t>6UROMPDAVID</t>
  </si>
  <si>
    <t>6UCEDISADAV</t>
  </si>
  <si>
    <t>6UPHMMALL</t>
  </si>
  <si>
    <t>2G_G15</t>
  </si>
  <si>
    <t>3. Agente Pendiente</t>
  </si>
  <si>
    <t>6UPCLUBVAR</t>
  </si>
  <si>
    <t>6UPETROHIELO</t>
  </si>
  <si>
    <t>6UPROLACSA</t>
  </si>
  <si>
    <t>DV 81</t>
  </si>
  <si>
    <t>6UPHPEARL</t>
  </si>
  <si>
    <t>7</t>
  </si>
  <si>
    <t>6UPHDREAM</t>
  </si>
  <si>
    <t>DV 94</t>
  </si>
  <si>
    <t>6UOASISTROP</t>
  </si>
  <si>
    <t>DV 0</t>
  </si>
  <si>
    <t>6UMETRO5MAY</t>
  </si>
  <si>
    <t>DV 10</t>
  </si>
  <si>
    <t>6UMETROAND</t>
  </si>
  <si>
    <t>6UGPH_SAKSDO</t>
  </si>
  <si>
    <t>DV 93</t>
  </si>
  <si>
    <t>6UKFCBETANIA</t>
  </si>
  <si>
    <t>DV 92</t>
  </si>
  <si>
    <t>6UDILIDO</t>
  </si>
  <si>
    <t>DV 38</t>
  </si>
  <si>
    <t>6UCINEANCLAS</t>
  </si>
  <si>
    <t>DV 91</t>
  </si>
  <si>
    <t>6UROMBUGABA</t>
  </si>
  <si>
    <t>0 - Se registra como DEMANDA el 26/11/19</t>
  </si>
  <si>
    <t>6UREYMPVMAR</t>
  </si>
  <si>
    <t>6UREYCHORRE</t>
  </si>
  <si>
    <t>6UISTORAGE</t>
  </si>
  <si>
    <t>6UHARISTMO</t>
  </si>
  <si>
    <t>6UPRICESANT</t>
  </si>
  <si>
    <t>6UPRICEVIABR</t>
  </si>
  <si>
    <t>6UPFOTOZLIB2</t>
  </si>
  <si>
    <t>6UPFOTOCEN</t>
  </si>
  <si>
    <t>6UPFOTOC50</t>
  </si>
  <si>
    <t>6UCMP1</t>
  </si>
  <si>
    <t>6UCEMEXJDIAZ</t>
  </si>
  <si>
    <t>6UBIPEDISON</t>
  </si>
  <si>
    <t>0 - Se registra como DEMANDA el 17/01/2020</t>
  </si>
  <si>
    <t>6UROMDOLEG</t>
  </si>
  <si>
    <t>0 - Agente de DEMANDA se registra el 17/01/2020</t>
  </si>
  <si>
    <t>6UGRANDTOWER</t>
  </si>
  <si>
    <t>1GGDRCOMOE</t>
  </si>
  <si>
    <t>0 - Agente DEMANDA registrado el 10/02/2020</t>
  </si>
  <si>
    <t>6UREYPVALLE</t>
  </si>
  <si>
    <t>6UREYCORONA</t>
  </si>
  <si>
    <t>6UREYPARRAIJ</t>
  </si>
  <si>
    <t>6UAGPLANTAC</t>
  </si>
  <si>
    <t>6UAGCEDICAR</t>
  </si>
  <si>
    <t>6UAGDAVID</t>
  </si>
  <si>
    <t>6UTAJO_TEC</t>
  </si>
  <si>
    <t>6UPFOTOZLIB1</t>
  </si>
  <si>
    <t>6UPFOTOMMALL</t>
  </si>
  <si>
    <t>6UROMLARIV</t>
  </si>
  <si>
    <t>0.Agentes de Demanda</t>
  </si>
  <si>
    <t>6UREYCALLE50</t>
  </si>
  <si>
    <t>6UCEDIFRIO</t>
  </si>
  <si>
    <t>6UREYSTGO</t>
  </si>
  <si>
    <t>6UREYVESPANA</t>
  </si>
  <si>
    <t>6UREYVALEGRE</t>
  </si>
  <si>
    <t>6UCMP2</t>
  </si>
  <si>
    <t>6UFC_BOLERA</t>
  </si>
  <si>
    <t>6UCARCOCLE</t>
  </si>
  <si>
    <t>6UHCOURTY</t>
  </si>
  <si>
    <t>0 - Se regustrea como DEMANDA el 20/11/2019</t>
  </si>
  <si>
    <t>6UROMPTOARM</t>
  </si>
  <si>
    <t>6UFAVZAIT79</t>
  </si>
  <si>
    <t>6UPRICEVILAF</t>
  </si>
  <si>
    <t>6UTAJO_VAC</t>
  </si>
  <si>
    <t>6UARCATA</t>
  </si>
  <si>
    <t>6UROMSMATEO</t>
  </si>
  <si>
    <t>6UREYDAVID</t>
  </si>
  <si>
    <t>6UREYPASEOAB</t>
  </si>
  <si>
    <t>6UREYPME</t>
  </si>
  <si>
    <t>6UREYCALLE13</t>
  </si>
  <si>
    <t>6UCASCHITRE</t>
  </si>
  <si>
    <t>1 - Agente AUTORIZADO para realizar transacciones desde el 17/01/2020.</t>
  </si>
  <si>
    <t>6UANCLASMALL2</t>
  </si>
  <si>
    <t>6UANCLASMALL</t>
  </si>
  <si>
    <t>6UROMBOLIVAR</t>
  </si>
  <si>
    <t>6UFC_FUERTE</t>
  </si>
  <si>
    <t>6UPRICEBGOLF</t>
  </si>
  <si>
    <t>6UREYCVERDE</t>
  </si>
  <si>
    <t>6UPRICEOADM</t>
  </si>
  <si>
    <t>6UPRICECVERD</t>
  </si>
  <si>
    <t>6UKFCCHITRE</t>
  </si>
  <si>
    <t xml:space="preserve">0 - Agente de DEMANDA se registra el 17/01/2020 </t>
  </si>
  <si>
    <t>6UCASCOCLE</t>
  </si>
  <si>
    <t>0 - Agente de DEMANDA se registrsa el 17/01/2020</t>
  </si>
  <si>
    <t>es aut</t>
  </si>
  <si>
    <t>Pais</t>
  </si>
  <si>
    <t>Referencia</t>
  </si>
  <si>
    <t>Nombre del Agente</t>
  </si>
  <si>
    <t>Año Autorización</t>
  </si>
  <si>
    <t xml:space="preserve">Nota de Referencia </t>
  </si>
  <si>
    <t>Fecha de autorización</t>
  </si>
  <si>
    <t>PANAMA</t>
  </si>
  <si>
    <t>EOR-DE-31-03-2015-205</t>
  </si>
  <si>
    <t>31-03-2015</t>
  </si>
  <si>
    <t>EOR-DE-16-05-2013-349</t>
  </si>
  <si>
    <t>16-05-2013</t>
  </si>
  <si>
    <t>EOR-GC-28-06-2013-010</t>
  </si>
  <si>
    <t>28-06-2013</t>
  </si>
  <si>
    <t>EOR-DE-04-12-2013-970</t>
  </si>
  <si>
    <t>04-12-2013</t>
  </si>
  <si>
    <t>EOR-DE-08-01-2014-011</t>
  </si>
  <si>
    <t>08-01-2014</t>
  </si>
  <si>
    <t>EOR-DE-27-05-2013-433</t>
  </si>
  <si>
    <t>27-05-2013</t>
  </si>
  <si>
    <t>EOR-GTE-18-03-2014-090</t>
  </si>
  <si>
    <t>18-03-2014</t>
  </si>
  <si>
    <t>EOR-DE-23-05-2014-442</t>
  </si>
  <si>
    <t>23-05-2014</t>
  </si>
  <si>
    <t>EOR-DE-24-02-2015-171</t>
  </si>
  <si>
    <t>24-02-2015</t>
  </si>
  <si>
    <t>EOR-DE-17-03-2015-253</t>
  </si>
  <si>
    <t>17-03-2015</t>
  </si>
  <si>
    <t>EOR-DE-25-11-2015-994</t>
  </si>
  <si>
    <t>25-11-2015</t>
  </si>
  <si>
    <t>EOR-DE-19-01-2016-037</t>
  </si>
  <si>
    <t>19-01-2016</t>
  </si>
  <si>
    <t>EOR-DE-25-05-2016-361</t>
  </si>
  <si>
    <t>25-05-2016</t>
  </si>
  <si>
    <t>EOR-DE-31-10-2016-695</t>
  </si>
  <si>
    <t>31-10-2016</t>
  </si>
  <si>
    <t>Energyst International BV</t>
  </si>
  <si>
    <t>EOR-DE-31-03-2017-147</t>
  </si>
  <si>
    <t>31-03-2017</t>
  </si>
  <si>
    <t>EOR-DE-26-05-2017-607</t>
  </si>
  <si>
    <t>26-05-2017</t>
  </si>
  <si>
    <t>EOR-DE-05-09-2017-871</t>
  </si>
  <si>
    <t>05-09-2017</t>
  </si>
  <si>
    <t>EOR-DE-05-09-2017-870</t>
  </si>
  <si>
    <t>EOR-DE-05-09-2017-869</t>
  </si>
  <si>
    <t>EOR-GTE-16-11-2017-922</t>
  </si>
  <si>
    <t>16-11-2017</t>
  </si>
  <si>
    <t>EOR-GTE-25-01-2018-048</t>
  </si>
  <si>
    <t>25-01-2018</t>
  </si>
  <si>
    <t>EOR-GTE-06-02-2018-089</t>
  </si>
  <si>
    <t>06-02-2018</t>
  </si>
  <si>
    <t>EOR-GTE-11-05-2018-134</t>
  </si>
  <si>
    <t>11-05-2018</t>
  </si>
  <si>
    <t>EOR-DE-01-08-2019-195</t>
  </si>
  <si>
    <t>01-08-2019</t>
  </si>
  <si>
    <t>EOR-DE-19-09-2018-267</t>
  </si>
  <si>
    <t>19-09-2018</t>
  </si>
  <si>
    <t>EOR-DE-15-02-2019-051</t>
  </si>
  <si>
    <t>15-02-2019</t>
  </si>
  <si>
    <t>EOR-DE-20-05-2019-138</t>
  </si>
  <si>
    <t>20-05-2019</t>
  </si>
  <si>
    <t>EOR-DE-20-05-2019-140</t>
  </si>
  <si>
    <t>EOR-DE-20-05-2019-141</t>
  </si>
  <si>
    <t>EOR-DE-20-05-2019-139</t>
  </si>
  <si>
    <t>EOR-DE-12-07-2019-183</t>
  </si>
  <si>
    <t>12-07-2019</t>
  </si>
  <si>
    <t>EOR-DE-12-07-2019-184</t>
  </si>
  <si>
    <t>GUATEMALA</t>
  </si>
  <si>
    <t>EOR-DE-23-04-2013-330</t>
  </si>
  <si>
    <t>23-04-2013</t>
  </si>
  <si>
    <t>GAAF-719-2017</t>
  </si>
  <si>
    <t>28-06-2017</t>
  </si>
  <si>
    <t>EOR-DE-22-05-2013-412</t>
  </si>
  <si>
    <t>22-05-2013</t>
  </si>
  <si>
    <t>F10-20140203</t>
  </si>
  <si>
    <t>03-02-2014</t>
  </si>
  <si>
    <t>EOR-DE-08-05-2013-441</t>
  </si>
  <si>
    <t>08-05-2013</t>
  </si>
  <si>
    <t>EOR-DE-28-05-2013-441</t>
  </si>
  <si>
    <t>28-05-2013</t>
  </si>
  <si>
    <t>EOR-DE-28-07-2014-599</t>
  </si>
  <si>
    <t>28-07-2014</t>
  </si>
  <si>
    <t>EOR-DE-08-05-2014-398</t>
  </si>
  <si>
    <t>08-05-2014</t>
  </si>
  <si>
    <t>EOR-DE-31-07-2014-630</t>
  </si>
  <si>
    <t>31-07-2014</t>
  </si>
  <si>
    <t>EOR-DE-14-12-2016-770</t>
  </si>
  <si>
    <t>14-12-2016</t>
  </si>
  <si>
    <t>EOR-DE-18-06-2013-491</t>
  </si>
  <si>
    <t>18-06-2013</t>
  </si>
  <si>
    <t>EOR-DE-23-07-2013-579</t>
  </si>
  <si>
    <t>23-07-2013</t>
  </si>
  <si>
    <t>EOR-DE-31-07-2013-622</t>
  </si>
  <si>
    <t>31-07-2013</t>
  </si>
  <si>
    <t>EOR-DE-18-09-2013-758</t>
  </si>
  <si>
    <t>18-09-2013</t>
  </si>
  <si>
    <t>EOR-DE-23-09-2013-775</t>
  </si>
  <si>
    <t>23-09-2013</t>
  </si>
  <si>
    <t>COMERCIA INTERNACIONAL, S.A.</t>
  </si>
  <si>
    <t>EOR-DE-07-10-2013-809</t>
  </si>
  <si>
    <t>07-10-2013</t>
  </si>
  <si>
    <t>EOR-DE-12-11-2013-907</t>
  </si>
  <si>
    <t>12-11-2013</t>
  </si>
  <si>
    <t>EOR-DE-11-02-2014-138</t>
  </si>
  <si>
    <t>11-02-2014</t>
  </si>
  <si>
    <t>EOR-DE-20-05-2014-437</t>
  </si>
  <si>
    <t>20-05-2014</t>
  </si>
  <si>
    <t>GENERADORA DE OCCIDENTE LTDA.</t>
  </si>
  <si>
    <t>EOR-DE-21-10-2014-884</t>
  </si>
  <si>
    <t>21-10-2014</t>
  </si>
  <si>
    <t>EOR-DE-12-12-2014-1068</t>
  </si>
  <si>
    <t>12-12-2014</t>
  </si>
  <si>
    <t>EOR-GTE-27-03-2015-156</t>
  </si>
  <si>
    <t>27-03-2015</t>
  </si>
  <si>
    <t>EOR-DE-21-04-2015-333</t>
  </si>
  <si>
    <t>21-04-2015</t>
  </si>
  <si>
    <t>EOR-DE-30-04-2015-356</t>
  </si>
  <si>
    <t>30-04-2015</t>
  </si>
  <si>
    <t>EOR-DE-13-07-2015-584</t>
  </si>
  <si>
    <t>13-07-2015</t>
  </si>
  <si>
    <t>EOR-DE-17-07-2015-588</t>
  </si>
  <si>
    <t>17-07-2015</t>
  </si>
  <si>
    <t>EOR-DE-17-09-2015-785</t>
  </si>
  <si>
    <t>17-09-2015</t>
  </si>
  <si>
    <t>EOR-DE-21-09-2015-809</t>
  </si>
  <si>
    <t>21-09-2015</t>
  </si>
  <si>
    <t>EOR-DE-17-08-2016-535</t>
  </si>
  <si>
    <t>17-08-2016</t>
  </si>
  <si>
    <t>EOR-DE-13-10-2016-659</t>
  </si>
  <si>
    <t>13-10-2016</t>
  </si>
  <si>
    <t>EOR-DE-19-05-2017-592</t>
  </si>
  <si>
    <t>19-05-2017</t>
  </si>
  <si>
    <t>EOR-DE-07-04-2017-154</t>
  </si>
  <si>
    <t>07-04-2017</t>
  </si>
  <si>
    <t>EOR-DE-21-06-2017-725</t>
  </si>
  <si>
    <t>21-06-2017</t>
  </si>
  <si>
    <t>EOR-DE-17-08-2017-826</t>
  </si>
  <si>
    <t>17-08-2017</t>
  </si>
  <si>
    <t>EOR-DE-24-08-2017-841</t>
  </si>
  <si>
    <t>24-08-2017</t>
  </si>
  <si>
    <t>EOR-GTE-19-12-2017-1017</t>
  </si>
  <si>
    <t>19-12-2017</t>
  </si>
  <si>
    <t>EOR-GTE-23-03-2018-228</t>
  </si>
  <si>
    <t>23-03-2018</t>
  </si>
  <si>
    <t>EOR-DE-15-02-2019-050</t>
  </si>
  <si>
    <t>EOR-DE-20-05-2019-137</t>
  </si>
  <si>
    <t>EOR-DE-18-09-2019-224</t>
  </si>
  <si>
    <t>18-09-2019</t>
  </si>
  <si>
    <t>EOR-DE-05-11-2019-281</t>
  </si>
  <si>
    <t>05-11-2019</t>
  </si>
  <si>
    <t>ELSALVADOR</t>
  </si>
  <si>
    <t>EOR-DE-23-05-2013-419</t>
  </si>
  <si>
    <t>23-05-2013</t>
  </si>
  <si>
    <t>EOR-DE-28-05-2013-440</t>
  </si>
  <si>
    <t>EOR-DE-31-05-2013-505</t>
  </si>
  <si>
    <t>31-05-2013</t>
  </si>
  <si>
    <t>EOR-DE-19-08-2016-538</t>
  </si>
  <si>
    <t>19-08-2016</t>
  </si>
  <si>
    <t>EOR-DE-10-06-2013-479</t>
  </si>
  <si>
    <t>10-06-2013</t>
  </si>
  <si>
    <t>EOR-GC-11-06-2013-004</t>
  </si>
  <si>
    <t>11-06-2013</t>
  </si>
  <si>
    <t>EOR-DE-05-07-2013-521</t>
  </si>
  <si>
    <t>05-07-2013</t>
  </si>
  <si>
    <t>EOR-DE-18-10-2013-842</t>
  </si>
  <si>
    <t>18-10-2013</t>
  </si>
  <si>
    <t>EOR-DE-20-11-2013-919</t>
  </si>
  <si>
    <t>20-11-2013</t>
  </si>
  <si>
    <t>EOR-DE-04-12-2013-969</t>
  </si>
  <si>
    <t>EOR-DE-20-12-2013-969</t>
  </si>
  <si>
    <t>20-12-2013</t>
  </si>
  <si>
    <t>EOR-DE-22-01-2014-057</t>
  </si>
  <si>
    <t>22-01-2014</t>
  </si>
  <si>
    <t>EOR-DE-04-02-2014-103</t>
  </si>
  <si>
    <t>04-02-2014</t>
  </si>
  <si>
    <t>EOR-DE-28-02-2014-185</t>
  </si>
  <si>
    <t>28-02-2014</t>
  </si>
  <si>
    <t>EOR-DE-08-07-2014-556</t>
  </si>
  <si>
    <t>08-07-2014</t>
  </si>
  <si>
    <t>EOR-DE-28-08-2014-722</t>
  </si>
  <si>
    <t>28-08-2014</t>
  </si>
  <si>
    <t>EOR-DE-22-09-2014-814</t>
  </si>
  <si>
    <t>22-09-2014</t>
  </si>
  <si>
    <t>EOR-DE-29-09-2014-821</t>
  </si>
  <si>
    <t>29-09-2014</t>
  </si>
  <si>
    <t>EOR-DE-16-10-2014-872</t>
  </si>
  <si>
    <t>16-10-2014</t>
  </si>
  <si>
    <t>EOR-DE-03-12-2014-1021</t>
  </si>
  <si>
    <t>03-12-2014</t>
  </si>
  <si>
    <t>EOR-DE-19-12-2014-1093</t>
  </si>
  <si>
    <t>19-12-2014</t>
  </si>
  <si>
    <t>EOR-DE-20-07-2015-607</t>
  </si>
  <si>
    <t>20-07-2015</t>
  </si>
  <si>
    <t>EOR-DE-16-11-2015-973</t>
  </si>
  <si>
    <t>16-11-2015</t>
  </si>
  <si>
    <t>EOR-DE-12-04-2016-257</t>
  </si>
  <si>
    <t>12-04-2016</t>
  </si>
  <si>
    <t>Compañia Azucarera Salvadoreña S.A. de C.V.</t>
  </si>
  <si>
    <t>EOR-DE-02-05-2016-317</t>
  </si>
  <si>
    <t>02-05-2016</t>
  </si>
  <si>
    <t>EOR-DE-07-06-2016-401</t>
  </si>
  <si>
    <t>07-06-2016</t>
  </si>
  <si>
    <t>EOR-GTE-01-08-2016-451</t>
  </si>
  <si>
    <t>01-08-2016</t>
  </si>
  <si>
    <t>EOR-DE-25-10-2016-686</t>
  </si>
  <si>
    <t>25-10-2016</t>
  </si>
  <si>
    <t>EOR-DE-14-11-2016-726</t>
  </si>
  <si>
    <t>14-11-2016</t>
  </si>
  <si>
    <t>EOR-DE-27-12-2016-788</t>
  </si>
  <si>
    <t>27-12-2016</t>
  </si>
  <si>
    <t>EOR-DE-09-03-2017-093</t>
  </si>
  <si>
    <t>09-03-2017</t>
  </si>
  <si>
    <t>EOR-DE-24-03-2017-141</t>
  </si>
  <si>
    <t>24-03-2017</t>
  </si>
  <si>
    <t>EOR-DE-19-04-2017-162</t>
  </si>
  <si>
    <t>19-04-2017</t>
  </si>
  <si>
    <t>EOR-DE-07-08-2017-810</t>
  </si>
  <si>
    <t>07-08-2017</t>
  </si>
  <si>
    <t>EOR-DE-16-08-2017-827</t>
  </si>
  <si>
    <t>16-08-2017</t>
  </si>
  <si>
    <t>EOR-GTE-20-09-2017-752</t>
  </si>
  <si>
    <t>20-09-2017</t>
  </si>
  <si>
    <t>EOR-GTE-03-11-2017-879</t>
  </si>
  <si>
    <t>03-11-2017</t>
  </si>
  <si>
    <t>EOR-GTE-06-02-2018-088</t>
  </si>
  <si>
    <t>EOR-DE-11-05-2018-132</t>
  </si>
  <si>
    <t>EOR-DE-11-05-2018-133</t>
  </si>
  <si>
    <t>SOLARIS S. A. DE C.V.</t>
  </si>
  <si>
    <t>EOR-DE-18-03-2019-076</t>
  </si>
  <si>
    <t>18-03-2019</t>
  </si>
  <si>
    <t>EOR-DE-14-05-2019-129</t>
  </si>
  <si>
    <t>14-05-2019</t>
  </si>
  <si>
    <t>EOR-DE-01-08-2019-196</t>
  </si>
  <si>
    <t>EOR-DE-17-01-2020-037</t>
  </si>
  <si>
    <t>17-01-2020</t>
  </si>
  <si>
    <t>EOR-DE-04-03-2020-079</t>
  </si>
  <si>
    <t>04-03-2020</t>
  </si>
  <si>
    <t>HONDURAS</t>
  </si>
  <si>
    <t>EOR-DE-23-04-2013-326</t>
  </si>
  <si>
    <t>NICARAGUA</t>
  </si>
  <si>
    <t>COMPAÑIA CERVECERA DE NICARAGUA, S.A.</t>
  </si>
  <si>
    <t>EOR-DE-23-04-2013-328</t>
  </si>
  <si>
    <t>EOR-DE-17-07-2013-563</t>
  </si>
  <si>
    <t>17-07-2013</t>
  </si>
  <si>
    <t>EMPRESA NICARAGUENSE DE ELECTRICIDAD (ENEL - BLUEFIELDS)</t>
  </si>
  <si>
    <t>EOR-DE-29-08-2016-553</t>
  </si>
  <si>
    <t>29-08-2016</t>
  </si>
  <si>
    <t>EMPRESA NICARAGUENSE DE ELECTRICIDAD (ENEL - MULUKUKU)</t>
  </si>
  <si>
    <t>EMPRESA NICARAGUENSE DE ELECTRICIDAD (ENEL - SIUNA)</t>
  </si>
  <si>
    <t>EOR-GC-28-06-2013-009</t>
  </si>
  <si>
    <t>EOR-DE-07-10-2013-810</t>
  </si>
  <si>
    <t>EOR-DE-16-08-2013-662</t>
  </si>
  <si>
    <t>16-08-2013</t>
  </si>
  <si>
    <t>EOR-DE-23-05-2013-416</t>
  </si>
  <si>
    <t>BLUE POWER  &amp; ENERGY, S. A.</t>
  </si>
  <si>
    <t>EOR-DE-13-06-2014-496</t>
  </si>
  <si>
    <t>13-06-2014</t>
  </si>
  <si>
    <t>EOR-DE-21-04-2015-332</t>
  </si>
  <si>
    <t>EOR-DE-16-01-2017-025</t>
  </si>
  <si>
    <t>16-01-2017</t>
  </si>
  <si>
    <t>EOR-DE-12-06-2017-703</t>
  </si>
  <si>
    <t>12-06-2017</t>
  </si>
  <si>
    <t>EOR-GTE-20-09-2017-753</t>
  </si>
  <si>
    <t>EOR-DE-13-08-2018-241</t>
  </si>
  <si>
    <t>13-08-2018</t>
  </si>
  <si>
    <t>COSTARICA</t>
  </si>
  <si>
    <t>EOR-DE-23-04-2013-327</t>
  </si>
  <si>
    <t>6GCELSIACENT es de demanda en preprod</t>
  </si>
  <si>
    <t>2C_C69 No existe en preprod</t>
  </si>
  <si>
    <t>6GENELSOLAR  No existe en preprod</t>
  </si>
  <si>
    <t>6GTROPITER  es de demanda en preprod</t>
  </si>
  <si>
    <t>fore-pre</t>
  </si>
  <si>
    <t>1CCOMCOMIN es autorizado en preprod</t>
  </si>
  <si>
    <t>6GENERGYST es autorizado en preprod</t>
  </si>
  <si>
    <t>pre-prod</t>
  </si>
  <si>
    <t>DESC_PRE</t>
  </si>
  <si>
    <t>F_AUT_pre</t>
  </si>
  <si>
    <t>F_AUT_prod</t>
  </si>
  <si>
    <t>DESC_PROD</t>
  </si>
  <si>
    <t>REF</t>
  </si>
  <si>
    <t>F_AUT_nota</t>
  </si>
  <si>
    <t>cambio ref</t>
  </si>
  <si>
    <t xml:space="preserve"> </t>
  </si>
  <si>
    <t>Abs(fore-pre)</t>
  </si>
  <si>
    <t>Abs(pre-prod)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</si>
</sst>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/d/yyyy"/>
    <numFmt numFmtId="165" formatCode="[$-F800]dddd\,\ mmmm\ dd\,\ yyyy"/>
    <numFmt numFmtId="166" formatCode="dd/mmm/yyyy\ "/>
  </numFmts>
  <fonts count="9" x14ac:knownFonts="1"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249977111117893"/>
        <bgColor rgb="FFCCFFCC"/>
      </patternFill>
    </fill>
    <fill>
      <patternFill patternType="solid">
        <fgColor rgb="FF92D050"/>
        <bgColor rgb="FFCCFFCC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rgb="FFCCFFCC"/>
      </patternFill>
    </fill>
    <fill>
      <patternFill patternType="solid">
        <fgColor theme="7" tint="0.59999389629810485"/>
        <bgColor rgb="FFCCFFCC"/>
      </patternFill>
    </fill>
    <fill>
      <patternFill patternType="solid">
        <fgColor rgb="FFFFFF00"/>
        <bgColor rgb="FFCCFFCC"/>
      </patternFill>
    </fill>
    <fill>
      <patternFill patternType="solid">
        <fgColor theme="8" tint="0.39997558519241921"/>
        <bgColor rgb="FFCCFFCC"/>
      </patternFill>
    </fill>
    <fill>
      <patternFill patternType="solid">
        <fgColor rgb="FFFFFFCC"/>
        <bgColor rgb="FFCCFFCC"/>
      </patternFill>
    </fill>
    <fill>
      <patternFill patternType="solid">
        <fgColor rgb="FFCCFFCC"/>
        <bgColor rgb="FFCCFFCC"/>
      </patternFill>
    </fill>
    <fill>
      <patternFill patternType="solid">
        <fgColor theme="5" tint="0.79998168889431442"/>
        <bgColor rgb="FFCCFF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617">
    <xf numFmtId="0" fontId="0" fillId="0" borderId="0" xfId="0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5" fontId="0" fillId="0" borderId="0" xfId="0" applyNumberFormat="1"/>
    <xf numFmtId="14" fontId="0" fillId="0" borderId="0" xfId="0" applyNumberFormat="1"/>
    <xf numFmtId="0" fontId="2" fillId="0" borderId="0" xfId="0" applyFont="1"/>
    <xf numFmtId="165" fontId="2" fillId="0" borderId="0" xfId="0" applyNumberFormat="1" applyFont="1"/>
    <xf numFmtId="0" fontId="3" fillId="0" borderId="1" xfId="0" applyFont="1" applyFill="1" applyBorder="1" applyAlignment="1"/>
    <xf numFmtId="0" fontId="0" fillId="0" borderId="0" xfId="0" applyAlignment="1"/>
    <xf numFmtId="0" fontId="4" fillId="0" borderId="1" xfId="0" applyFont="1" applyFill="1" applyBorder="1" applyAlignment="1"/>
    <xf numFmtId="166" fontId="4" fillId="0" borderId="1" xfId="0" applyNumberFormat="1" applyFont="1" applyFill="1" applyBorder="1" applyAlignment="1"/>
    <xf numFmtId="0" fontId="0" fillId="2" borderId="0" xfId="0" applyFill="1"/>
    <xf numFmtId="14" fontId="0" fillId="2" borderId="0" xfId="0" applyNumberFormat="1" applyFill="1"/>
    <xf numFmtId="0" fontId="2" fillId="3" borderId="0" xfId="0" applyFont="1" applyFill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5" xfId="1" applyFont="1" applyFill="1" applyBorder="1"/>
    <xf numFmtId="0" fontId="0" fillId="0" borderId="6" xfId="0" applyFill="1" applyBorder="1"/>
    <xf numFmtId="0" fontId="0" fillId="0" borderId="6" xfId="0" applyBorder="1"/>
    <xf numFmtId="0" fontId="7" fillId="4" borderId="7" xfId="1" applyFont="1" applyFill="1" applyBorder="1"/>
    <xf numFmtId="0" fontId="0" fillId="0" borderId="0" xfId="0" applyFill="1"/>
    <xf numFmtId="0" fontId="0" fillId="2" borderId="6" xfId="0" applyFill="1" applyBorder="1"/>
    <xf numFmtId="0" fontId="7" fillId="5" borderId="7" xfId="1" applyFont="1" applyFill="1" applyBorder="1"/>
    <xf numFmtId="0" fontId="0" fillId="6" borderId="6" xfId="0" applyFill="1" applyBorder="1"/>
    <xf numFmtId="0" fontId="7" fillId="7" borderId="7" xfId="1" applyFont="1" applyFill="1" applyBorder="1"/>
    <xf numFmtId="49" fontId="0" fillId="0" borderId="0" xfId="0" applyNumberFormat="1" applyFill="1"/>
    <xf numFmtId="0" fontId="7" fillId="8" borderId="7" xfId="1" applyFont="1" applyFill="1" applyBorder="1"/>
    <xf numFmtId="0" fontId="7" fillId="9" borderId="7" xfId="1" applyFont="1" applyFill="1" applyBorder="1"/>
    <xf numFmtId="14" fontId="0" fillId="0" borderId="0" xfId="0" applyNumberFormat="1" applyFill="1" applyBorder="1"/>
    <xf numFmtId="0" fontId="7" fillId="10" borderId="6" xfId="1" applyFont="1" applyFill="1" applyBorder="1"/>
    <xf numFmtId="0" fontId="7" fillId="10" borderId="8" xfId="1" applyFont="1" applyFill="1" applyBorder="1"/>
    <xf numFmtId="0" fontId="7" fillId="11" borderId="6" xfId="1" applyFont="1" applyFill="1" applyBorder="1"/>
    <xf numFmtId="0" fontId="7" fillId="10" borderId="9" xfId="1" applyFont="1" applyFill="1" applyBorder="1"/>
    <xf numFmtId="0" fontId="7" fillId="0" borderId="10" xfId="1" applyFont="1" applyFill="1" applyBorder="1"/>
    <xf numFmtId="0" fontId="0" fillId="0" borderId="11" xfId="0" applyFill="1" applyBorder="1"/>
    <xf numFmtId="0" fontId="0" fillId="0" borderId="11" xfId="0" applyBorder="1"/>
    <xf numFmtId="0" fontId="7" fillId="12" borderId="7" xfId="1" applyFont="1" applyFill="1" applyBorder="1"/>
    <xf numFmtId="14" fontId="0" fillId="0" borderId="0" xfId="0" applyNumberFormat="1" applyFill="1"/>
    <xf numFmtId="0" fontId="7" fillId="2" borderId="5" xfId="1" applyFont="1" applyFill="1" applyBorder="1"/>
    <xf numFmtId="0" fontId="7" fillId="5" borderId="12" xfId="1" applyFon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7" fillId="13" borderId="12" xfId="1" applyFont="1" applyFill="1" applyBorder="1"/>
    <xf numFmtId="0" fontId="7" fillId="13" borderId="7" xfId="1" applyFont="1" applyFill="1" applyBorder="1"/>
    <xf numFmtId="0" fontId="1" fillId="2" borderId="0" xfId="0" applyFont="1" applyFill="1"/>
    <xf numFmtId="14" fontId="2" fillId="3" borderId="0" xfId="0" applyNumberFormat="1" applyFont="1" applyFill="1"/>
    <xf numFmtId="14" fontId="2" fillId="0" borderId="0" xfId="0" applyNumberFormat="1" applyFont="1"/>
    <xf numFmtId="0" fontId="2" fillId="0" borderId="0" xfId="0" applyFont="1" applyFill="1"/>
    <xf numFmtId="1" fontId="2" fillId="0" borderId="0" xfId="0" applyNumberFormat="1" applyFont="1"/>
    <xf numFmtId="1" fontId="0" fillId="0" borderId="0" xfId="0" applyNumberFormat="1"/>
    <xf numFmtId="0" fontId="0" fillId="15" borderId="0" xfId="0" applyFill="1"/>
    <xf numFmtId="14" fontId="0" fillId="15" borderId="0" xfId="0" applyNumberFormat="1" applyFill="1"/>
    <xf numFmtId="0" fontId="8" fillId="14" borderId="0" xfId="0" applyFont="1" applyFill="1"/>
    <xf numFmtId="14" fontId="8" fillId="14" borderId="0" xfId="0" applyNumberFormat="1" applyFont="1" applyFill="1"/>
    <xf numFmtId="0" fontId="0" fillId="16" borderId="0" xfId="0" applyFill="1"/>
    <xf numFmtId="14" fontId="0" fillId="16" borderId="0" xfId="0" applyNumberFormat="1" applyFill="1"/>
  </cellXfs>
  <cellStyles count="2">
    <cellStyle name="Normal" xfId="0" builtinId="0"/>
    <cellStyle name="Normal 3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1"/>
  <sheetViews>
    <sheetView workbookViewId="0">
      <pane ySplit="1" topLeftCell="A254" activePane="bottomLeft" state="frozen"/>
      <selection pane="bottomLeft" activeCell="E264" sqref="E264"/>
    </sheetView>
  </sheetViews>
  <sheetFormatPr baseColWidth="10" defaultColWidth="9.140625" defaultRowHeight="15" x14ac:dyDescent="0.25"/>
  <cols>
    <col min="1" max="1" width="16.140625" bestFit="1" customWidth="1"/>
    <col min="5" max="5" width="33.85546875" style="561" customWidth="1"/>
    <col min="6" max="6" width="16.7109375" bestFit="1" customWidth="1"/>
    <col min="7" max="7" width="20.5703125" bestFit="1" customWidth="1"/>
    <col min="8" max="8" width="15.28515625" bestFit="1" customWidth="1"/>
    <col min="9" max="9" width="12.85546875" bestFit="1" customWidth="1"/>
  </cols>
  <sheetData>
    <row r="1" spans="1:9" s="563" customFormat="1" x14ac:dyDescent="0.25">
      <c r="A1" s="563" t="s">
        <v>0</v>
      </c>
      <c r="B1" s="563" t="s">
        <v>1</v>
      </c>
      <c r="C1" s="563" t="s">
        <v>2</v>
      </c>
      <c r="D1" s="563" t="s">
        <v>3</v>
      </c>
      <c r="E1" s="564" t="s">
        <v>4</v>
      </c>
      <c r="F1" s="563" t="s">
        <v>5</v>
      </c>
      <c r="G1" s="563" t="s">
        <v>6</v>
      </c>
      <c r="H1" s="563" t="s">
        <v>7</v>
      </c>
      <c r="I1" s="563" t="s">
        <v>8</v>
      </c>
    </row>
    <row r="2" spans="1:9" x14ac:dyDescent="0.25">
      <c r="A2" t="s">
        <v>9</v>
      </c>
      <c r="B2" t="s">
        <v>10</v>
      </c>
      <c r="C2" t="s">
        <v>11</v>
      </c>
      <c r="D2" t="s">
        <v>12</v>
      </c>
      <c r="E2" s="561">
        <v>41425</v>
      </c>
      <c r="F2" s="1">
        <v>41410</v>
      </c>
      <c r="G2" s="2">
        <v>401768</v>
      </c>
      <c r="H2" t="s">
        <v>13</v>
      </c>
      <c r="I2" t="s">
        <v>14</v>
      </c>
    </row>
    <row r="3" spans="1:9" x14ac:dyDescent="0.25">
      <c r="A3" t="s">
        <v>15</v>
      </c>
      <c r="B3" t="s">
        <v>16</v>
      </c>
      <c r="C3" t="s">
        <v>17</v>
      </c>
      <c r="D3" t="s">
        <v>18</v>
      </c>
      <c r="E3" s="561">
        <v>41425</v>
      </c>
      <c r="F3" s="3">
        <v>41443</v>
      </c>
      <c r="G3" s="4">
        <v>401768</v>
      </c>
      <c r="H3" t="s">
        <v>19</v>
      </c>
      <c r="I3" t="s">
        <v>14</v>
      </c>
    </row>
    <row r="4" spans="1:9" x14ac:dyDescent="0.25">
      <c r="A4" t="s">
        <v>20</v>
      </c>
      <c r="B4" t="s">
        <v>16</v>
      </c>
      <c r="C4" t="s">
        <v>21</v>
      </c>
      <c r="D4" t="s">
        <v>22</v>
      </c>
      <c r="E4" s="561">
        <v>41425</v>
      </c>
      <c r="F4" s="5">
        <v>41422</v>
      </c>
      <c r="G4" s="6">
        <v>401768</v>
      </c>
      <c r="H4" t="s">
        <v>19</v>
      </c>
      <c r="I4" t="s">
        <v>14</v>
      </c>
    </row>
    <row r="5" spans="1:9" x14ac:dyDescent="0.25">
      <c r="A5" t="s">
        <v>23</v>
      </c>
      <c r="B5" t="s">
        <v>16</v>
      </c>
      <c r="C5" t="s">
        <v>24</v>
      </c>
      <c r="D5" t="s">
        <v>25</v>
      </c>
      <c r="E5" s="561">
        <v>41425</v>
      </c>
      <c r="F5" s="7">
        <v>41779</v>
      </c>
      <c r="G5" s="8">
        <v>401768</v>
      </c>
      <c r="H5" t="s">
        <v>13</v>
      </c>
      <c r="I5" t="s">
        <v>14</v>
      </c>
    </row>
    <row r="6" spans="1:9" x14ac:dyDescent="0.25">
      <c r="A6" t="s">
        <v>26</v>
      </c>
      <c r="B6" t="s">
        <v>16</v>
      </c>
      <c r="C6" t="s">
        <v>27</v>
      </c>
      <c r="D6" t="s">
        <v>28</v>
      </c>
      <c r="E6" s="561">
        <v>41425</v>
      </c>
      <c r="F6" s="9">
        <v>41582</v>
      </c>
      <c r="G6" s="10">
        <v>401768</v>
      </c>
      <c r="H6" t="s">
        <v>29</v>
      </c>
      <c r="I6" t="s">
        <v>14</v>
      </c>
    </row>
    <row r="7" spans="1:9" x14ac:dyDescent="0.25">
      <c r="A7" t="s">
        <v>30</v>
      </c>
      <c r="B7" t="s">
        <v>16</v>
      </c>
      <c r="C7" t="s">
        <v>31</v>
      </c>
      <c r="D7" t="s">
        <v>32</v>
      </c>
      <c r="E7" s="561">
        <v>41425</v>
      </c>
      <c r="F7" s="11">
        <v>41422</v>
      </c>
      <c r="G7" s="12">
        <v>401768</v>
      </c>
      <c r="H7" t="s">
        <v>13</v>
      </c>
      <c r="I7" t="s">
        <v>14</v>
      </c>
    </row>
    <row r="8" spans="1:9" x14ac:dyDescent="0.25">
      <c r="A8" t="s">
        <v>33</v>
      </c>
      <c r="B8" t="s">
        <v>10</v>
      </c>
      <c r="C8" t="s">
        <v>34</v>
      </c>
      <c r="D8" t="s">
        <v>35</v>
      </c>
      <c r="E8" s="561">
        <v>41425</v>
      </c>
      <c r="F8" s="13">
        <v>41410</v>
      </c>
      <c r="G8" s="14">
        <v>401768</v>
      </c>
      <c r="H8" t="s">
        <v>13</v>
      </c>
      <c r="I8" t="s">
        <v>14</v>
      </c>
    </row>
    <row r="9" spans="1:9" x14ac:dyDescent="0.25">
      <c r="A9" t="s">
        <v>36</v>
      </c>
      <c r="B9" t="s">
        <v>10</v>
      </c>
      <c r="C9" t="s">
        <v>37</v>
      </c>
      <c r="D9" t="s">
        <v>38</v>
      </c>
      <c r="E9" s="561">
        <v>41425</v>
      </c>
      <c r="F9" s="15">
        <v>41410</v>
      </c>
      <c r="G9" s="16">
        <v>401768</v>
      </c>
      <c r="H9" t="s">
        <v>13</v>
      </c>
      <c r="I9" t="s">
        <v>14</v>
      </c>
    </row>
    <row r="10" spans="1:9" x14ac:dyDescent="0.25">
      <c r="A10" t="s">
        <v>39</v>
      </c>
      <c r="B10" t="s">
        <v>10</v>
      </c>
      <c r="C10" t="s">
        <v>40</v>
      </c>
      <c r="D10" t="s">
        <v>41</v>
      </c>
      <c r="E10" s="561">
        <v>41425</v>
      </c>
      <c r="F10" s="17">
        <v>41410</v>
      </c>
      <c r="G10" s="18">
        <v>401768</v>
      </c>
      <c r="H10" t="s">
        <v>13</v>
      </c>
      <c r="I10" t="s">
        <v>14</v>
      </c>
    </row>
    <row r="11" spans="1:9" x14ac:dyDescent="0.25">
      <c r="A11" t="s">
        <v>42</v>
      </c>
      <c r="B11" t="s">
        <v>10</v>
      </c>
      <c r="C11" t="s">
        <v>43</v>
      </c>
      <c r="D11" t="s">
        <v>44</v>
      </c>
      <c r="E11" s="561">
        <v>41425</v>
      </c>
      <c r="F11" s="19">
        <v>41582</v>
      </c>
      <c r="G11" s="20">
        <v>401768</v>
      </c>
      <c r="H11" t="s">
        <v>13</v>
      </c>
      <c r="I11" t="s">
        <v>14</v>
      </c>
    </row>
    <row r="12" spans="1:9" x14ac:dyDescent="0.25">
      <c r="A12" t="s">
        <v>45</v>
      </c>
      <c r="B12" t="s">
        <v>10</v>
      </c>
      <c r="C12" t="s">
        <v>46</v>
      </c>
      <c r="D12" t="s">
        <v>47</v>
      </c>
      <c r="E12" s="561">
        <v>41425</v>
      </c>
      <c r="F12" s="21">
        <v>41410</v>
      </c>
      <c r="G12" s="22">
        <v>401768</v>
      </c>
      <c r="H12" t="s">
        <v>13</v>
      </c>
      <c r="I12" t="s">
        <v>14</v>
      </c>
    </row>
    <row r="13" spans="1:9" x14ac:dyDescent="0.25">
      <c r="A13" t="s">
        <v>48</v>
      </c>
      <c r="B13" t="s">
        <v>10</v>
      </c>
      <c r="C13" t="s">
        <v>49</v>
      </c>
      <c r="D13" t="s">
        <v>50</v>
      </c>
      <c r="E13" s="561">
        <v>41425</v>
      </c>
      <c r="F13" s="23">
        <v>41410</v>
      </c>
      <c r="G13" s="24">
        <v>401768</v>
      </c>
      <c r="H13" t="s">
        <v>13</v>
      </c>
      <c r="I13" t="s">
        <v>14</v>
      </c>
    </row>
    <row r="14" spans="1:9" x14ac:dyDescent="0.25">
      <c r="A14" t="s">
        <v>51</v>
      </c>
      <c r="B14" t="s">
        <v>10</v>
      </c>
      <c r="C14" t="s">
        <v>52</v>
      </c>
      <c r="D14" t="s">
        <v>53</v>
      </c>
      <c r="E14" s="561">
        <v>41425</v>
      </c>
      <c r="F14" s="25">
        <v>41410</v>
      </c>
      <c r="G14" s="26">
        <v>401768</v>
      </c>
      <c r="H14" t="s">
        <v>13</v>
      </c>
      <c r="I14" t="s">
        <v>14</v>
      </c>
    </row>
    <row r="15" spans="1:9" x14ac:dyDescent="0.25">
      <c r="A15" t="s">
        <v>54</v>
      </c>
      <c r="B15" t="s">
        <v>16</v>
      </c>
      <c r="C15" t="s">
        <v>55</v>
      </c>
      <c r="D15" t="s">
        <v>56</v>
      </c>
      <c r="E15" s="561">
        <v>41425</v>
      </c>
      <c r="F15" s="27">
        <v>41422</v>
      </c>
      <c r="G15" s="28">
        <v>401768</v>
      </c>
      <c r="H15" t="s">
        <v>29</v>
      </c>
      <c r="I15" t="s">
        <v>14</v>
      </c>
    </row>
    <row r="16" spans="1:9" x14ac:dyDescent="0.25">
      <c r="A16" t="s">
        <v>57</v>
      </c>
      <c r="B16" t="s">
        <v>16</v>
      </c>
      <c r="C16" t="s">
        <v>58</v>
      </c>
      <c r="D16" t="s">
        <v>59</v>
      </c>
      <c r="E16" s="561">
        <v>41425</v>
      </c>
      <c r="F16" s="29">
        <v>41535</v>
      </c>
      <c r="G16" s="30">
        <v>401768</v>
      </c>
      <c r="H16" t="s">
        <v>29</v>
      </c>
      <c r="I16" t="s">
        <v>14</v>
      </c>
    </row>
    <row r="17" spans="1:9" x14ac:dyDescent="0.25">
      <c r="A17" t="s">
        <v>60</v>
      </c>
      <c r="B17" t="s">
        <v>10</v>
      </c>
      <c r="C17" t="s">
        <v>61</v>
      </c>
      <c r="D17" t="s">
        <v>62</v>
      </c>
      <c r="E17" s="561">
        <v>41425</v>
      </c>
      <c r="F17" s="31">
        <v>41582</v>
      </c>
      <c r="G17" s="32">
        <v>401768</v>
      </c>
      <c r="H17" t="s">
        <v>13</v>
      </c>
      <c r="I17" t="s">
        <v>14</v>
      </c>
    </row>
    <row r="18" spans="1:9" x14ac:dyDescent="0.25">
      <c r="A18" t="s">
        <v>63</v>
      </c>
      <c r="B18" t="s">
        <v>10</v>
      </c>
      <c r="C18" t="s">
        <v>64</v>
      </c>
      <c r="D18" t="s">
        <v>65</v>
      </c>
      <c r="E18" s="561">
        <v>41425</v>
      </c>
      <c r="F18" s="33">
        <v>41410</v>
      </c>
      <c r="G18" s="34">
        <v>401768</v>
      </c>
      <c r="H18" t="s">
        <v>13</v>
      </c>
      <c r="I18" t="s">
        <v>14</v>
      </c>
    </row>
    <row r="19" spans="1:9" x14ac:dyDescent="0.25">
      <c r="A19" t="s">
        <v>66</v>
      </c>
      <c r="B19" t="s">
        <v>10</v>
      </c>
      <c r="C19" t="s">
        <v>67</v>
      </c>
      <c r="D19" t="s">
        <v>68</v>
      </c>
      <c r="E19" s="561">
        <v>41425</v>
      </c>
      <c r="F19" s="35">
        <v>41410</v>
      </c>
      <c r="G19" s="36">
        <v>401768</v>
      </c>
      <c r="H19" t="s">
        <v>13</v>
      </c>
      <c r="I19" t="s">
        <v>14</v>
      </c>
    </row>
    <row r="20" spans="1:9" x14ac:dyDescent="0.25">
      <c r="A20" t="s">
        <v>69</v>
      </c>
      <c r="B20" t="s">
        <v>16</v>
      </c>
      <c r="C20" t="s">
        <v>70</v>
      </c>
      <c r="D20" t="s">
        <v>71</v>
      </c>
      <c r="E20" s="561">
        <v>41425</v>
      </c>
      <c r="F20" s="37">
        <v>41478</v>
      </c>
      <c r="G20" s="38">
        <v>401768</v>
      </c>
      <c r="H20" t="s">
        <v>13</v>
      </c>
      <c r="I20" t="s">
        <v>14</v>
      </c>
    </row>
    <row r="21" spans="1:9" x14ac:dyDescent="0.25">
      <c r="A21" t="s">
        <v>72</v>
      </c>
      <c r="B21" t="s">
        <v>16</v>
      </c>
      <c r="C21" t="s">
        <v>73</v>
      </c>
      <c r="D21" t="s">
        <v>74</v>
      </c>
      <c r="E21" s="561">
        <v>41548.634618055556</v>
      </c>
      <c r="F21" s="39">
        <v>41590</v>
      </c>
      <c r="G21" s="40">
        <v>401768</v>
      </c>
      <c r="H21" t="s">
        <v>19</v>
      </c>
      <c r="I21" t="s">
        <v>14</v>
      </c>
    </row>
    <row r="22" spans="1:9" x14ac:dyDescent="0.25">
      <c r="A22" t="s">
        <v>75</v>
      </c>
      <c r="B22" t="s">
        <v>16</v>
      </c>
      <c r="C22" t="s">
        <v>76</v>
      </c>
      <c r="D22" t="s">
        <v>77</v>
      </c>
      <c r="E22" s="561">
        <v>41425</v>
      </c>
      <c r="F22" s="41">
        <v>41582</v>
      </c>
      <c r="G22" s="42">
        <v>401768</v>
      </c>
      <c r="H22" t="s">
        <v>13</v>
      </c>
      <c r="I22" t="s">
        <v>14</v>
      </c>
    </row>
    <row r="23" spans="1:9" x14ac:dyDescent="0.25">
      <c r="A23" t="s">
        <v>78</v>
      </c>
      <c r="B23" t="s">
        <v>16</v>
      </c>
      <c r="C23" t="s">
        <v>79</v>
      </c>
      <c r="D23" t="s">
        <v>80</v>
      </c>
      <c r="E23" s="561">
        <v>41425</v>
      </c>
      <c r="F23" s="43">
        <v>41582</v>
      </c>
      <c r="G23" s="44">
        <v>401768</v>
      </c>
      <c r="H23" t="s">
        <v>29</v>
      </c>
      <c r="I23" t="s">
        <v>14</v>
      </c>
    </row>
    <row r="24" spans="1:9" x14ac:dyDescent="0.25">
      <c r="A24" t="s">
        <v>81</v>
      </c>
      <c r="B24" t="s">
        <v>16</v>
      </c>
      <c r="C24" t="s">
        <v>82</v>
      </c>
      <c r="D24" t="s">
        <v>83</v>
      </c>
      <c r="E24" s="561">
        <v>41425</v>
      </c>
      <c r="F24" s="45">
        <v>41422</v>
      </c>
      <c r="G24" s="46">
        <v>401768</v>
      </c>
      <c r="H24" t="s">
        <v>29</v>
      </c>
      <c r="I24" t="s">
        <v>14</v>
      </c>
    </row>
    <row r="25" spans="1:9" x14ac:dyDescent="0.25">
      <c r="A25" t="s">
        <v>84</v>
      </c>
      <c r="B25" t="s">
        <v>16</v>
      </c>
      <c r="C25" t="s">
        <v>85</v>
      </c>
      <c r="D25" t="s">
        <v>86</v>
      </c>
      <c r="E25" s="561">
        <v>41425</v>
      </c>
      <c r="F25" s="47">
        <v>41388</v>
      </c>
      <c r="G25" s="48">
        <v>401768</v>
      </c>
      <c r="H25" t="s">
        <v>29</v>
      </c>
      <c r="I25" t="s">
        <v>14</v>
      </c>
    </row>
    <row r="26" spans="1:9" x14ac:dyDescent="0.25">
      <c r="A26" t="s">
        <v>87</v>
      </c>
      <c r="B26" t="s">
        <v>88</v>
      </c>
      <c r="C26" t="s">
        <v>89</v>
      </c>
      <c r="D26" t="s">
        <v>90</v>
      </c>
      <c r="E26" s="561">
        <v>41425</v>
      </c>
      <c r="F26" s="49">
        <v>41582</v>
      </c>
      <c r="G26" s="50">
        <v>401768</v>
      </c>
      <c r="H26" t="s">
        <v>13</v>
      </c>
      <c r="I26" t="s">
        <v>14</v>
      </c>
    </row>
    <row r="27" spans="1:9" x14ac:dyDescent="0.25">
      <c r="A27" t="s">
        <v>91</v>
      </c>
      <c r="B27" t="s">
        <v>92</v>
      </c>
      <c r="C27" t="s">
        <v>93</v>
      </c>
      <c r="D27" t="s">
        <v>94</v>
      </c>
      <c r="E27" s="561">
        <v>41425</v>
      </c>
      <c r="F27" s="51">
        <v>41387</v>
      </c>
      <c r="G27" s="52">
        <v>401768</v>
      </c>
      <c r="H27" t="s">
        <v>13</v>
      </c>
      <c r="I27" t="s">
        <v>14</v>
      </c>
    </row>
    <row r="28" spans="1:9" x14ac:dyDescent="0.25">
      <c r="A28" t="s">
        <v>95</v>
      </c>
      <c r="B28" t="s">
        <v>92</v>
      </c>
      <c r="C28" t="s">
        <v>93</v>
      </c>
      <c r="D28" t="s">
        <v>96</v>
      </c>
      <c r="E28" s="561">
        <v>41425</v>
      </c>
      <c r="F28" s="53">
        <v>41387</v>
      </c>
      <c r="G28" s="54">
        <v>401768</v>
      </c>
      <c r="H28" t="s">
        <v>97</v>
      </c>
      <c r="I28" t="s">
        <v>14</v>
      </c>
    </row>
    <row r="29" spans="1:9" x14ac:dyDescent="0.25">
      <c r="A29" t="s">
        <v>98</v>
      </c>
      <c r="B29" t="s">
        <v>10</v>
      </c>
      <c r="C29" t="s">
        <v>99</v>
      </c>
      <c r="D29" t="s">
        <v>100</v>
      </c>
      <c r="E29" s="561">
        <v>41425</v>
      </c>
      <c r="F29" s="55">
        <v>41425</v>
      </c>
      <c r="G29" s="56">
        <v>401768</v>
      </c>
      <c r="H29" t="s">
        <v>13</v>
      </c>
      <c r="I29" t="s">
        <v>14</v>
      </c>
    </row>
    <row r="30" spans="1:9" x14ac:dyDescent="0.25">
      <c r="A30" t="s">
        <v>101</v>
      </c>
      <c r="B30" t="s">
        <v>10</v>
      </c>
      <c r="C30" t="s">
        <v>102</v>
      </c>
      <c r="D30" t="s">
        <v>103</v>
      </c>
      <c r="E30" s="561">
        <v>41425</v>
      </c>
      <c r="F30" s="57">
        <v>41582</v>
      </c>
      <c r="G30" s="58">
        <v>401768</v>
      </c>
      <c r="H30" t="s">
        <v>13</v>
      </c>
      <c r="I30" t="s">
        <v>14</v>
      </c>
    </row>
    <row r="31" spans="1:9" x14ac:dyDescent="0.25">
      <c r="A31" t="s">
        <v>104</v>
      </c>
      <c r="B31" t="s">
        <v>105</v>
      </c>
      <c r="C31" t="s">
        <v>106</v>
      </c>
      <c r="D31" t="s">
        <v>107</v>
      </c>
      <c r="E31" s="561">
        <v>41425</v>
      </c>
      <c r="F31" s="59">
        <v>41422</v>
      </c>
      <c r="G31" s="60">
        <v>401768</v>
      </c>
      <c r="H31" t="s">
        <v>29</v>
      </c>
      <c r="I31" t="s">
        <v>14</v>
      </c>
    </row>
    <row r="32" spans="1:9" x14ac:dyDescent="0.25">
      <c r="A32" t="s">
        <v>108</v>
      </c>
      <c r="B32" t="s">
        <v>105</v>
      </c>
      <c r="C32" t="s">
        <v>109</v>
      </c>
      <c r="D32" t="s">
        <v>110</v>
      </c>
      <c r="E32" s="561">
        <v>41425</v>
      </c>
      <c r="F32" s="61">
        <v>41435</v>
      </c>
      <c r="G32" s="62">
        <v>401768</v>
      </c>
      <c r="H32" t="s">
        <v>97</v>
      </c>
      <c r="I32" t="s">
        <v>14</v>
      </c>
    </row>
    <row r="33" spans="1:9" x14ac:dyDescent="0.25">
      <c r="A33" t="s">
        <v>111</v>
      </c>
      <c r="B33" t="s">
        <v>105</v>
      </c>
      <c r="C33" t="s">
        <v>112</v>
      </c>
      <c r="D33" t="s">
        <v>113</v>
      </c>
      <c r="E33" s="561">
        <v>41425</v>
      </c>
      <c r="F33" s="63">
        <v>41436</v>
      </c>
      <c r="G33" s="64">
        <v>401768</v>
      </c>
      <c r="H33" t="s">
        <v>97</v>
      </c>
      <c r="I33" t="s">
        <v>14</v>
      </c>
    </row>
    <row r="34" spans="1:9" x14ac:dyDescent="0.25">
      <c r="A34" t="s">
        <v>114</v>
      </c>
      <c r="B34" t="s">
        <v>105</v>
      </c>
      <c r="C34" t="s">
        <v>115</v>
      </c>
      <c r="D34" t="s">
        <v>116</v>
      </c>
      <c r="E34" s="561">
        <v>41425</v>
      </c>
      <c r="F34" s="65">
        <v>41422</v>
      </c>
      <c r="G34" s="66">
        <v>401768</v>
      </c>
      <c r="H34" t="s">
        <v>29</v>
      </c>
      <c r="I34" t="s">
        <v>14</v>
      </c>
    </row>
    <row r="35" spans="1:9" x14ac:dyDescent="0.25">
      <c r="A35" t="s">
        <v>117</v>
      </c>
      <c r="B35" t="s">
        <v>105</v>
      </c>
      <c r="C35" t="s">
        <v>118</v>
      </c>
      <c r="D35" t="s">
        <v>119</v>
      </c>
      <c r="E35" s="561">
        <v>41425</v>
      </c>
      <c r="F35" s="67">
        <v>41698</v>
      </c>
      <c r="G35" s="68">
        <v>401768</v>
      </c>
      <c r="H35" t="s">
        <v>29</v>
      </c>
      <c r="I35" t="s">
        <v>14</v>
      </c>
    </row>
    <row r="36" spans="1:9" x14ac:dyDescent="0.25">
      <c r="A36" t="s">
        <v>120</v>
      </c>
      <c r="B36" t="s">
        <v>105</v>
      </c>
      <c r="C36" t="s">
        <v>118</v>
      </c>
      <c r="D36" t="s">
        <v>121</v>
      </c>
      <c r="E36" s="561">
        <v>41425</v>
      </c>
      <c r="F36" s="69">
        <v>41598</v>
      </c>
      <c r="G36" s="70">
        <v>401768</v>
      </c>
      <c r="H36" t="s">
        <v>97</v>
      </c>
      <c r="I36" t="s">
        <v>14</v>
      </c>
    </row>
    <row r="37" spans="1:9" x14ac:dyDescent="0.25">
      <c r="A37" t="s">
        <v>122</v>
      </c>
      <c r="B37" t="s">
        <v>105</v>
      </c>
      <c r="C37" t="s">
        <v>123</v>
      </c>
      <c r="D37" t="s">
        <v>124</v>
      </c>
      <c r="E37" s="561">
        <v>41425</v>
      </c>
      <c r="F37" s="71">
        <v>41435</v>
      </c>
      <c r="G37" s="72">
        <v>401768</v>
      </c>
      <c r="H37" t="s">
        <v>97</v>
      </c>
      <c r="I37" t="s">
        <v>14</v>
      </c>
    </row>
    <row r="38" spans="1:9" x14ac:dyDescent="0.25">
      <c r="A38" t="s">
        <v>125</v>
      </c>
      <c r="B38" t="s">
        <v>105</v>
      </c>
      <c r="C38" t="s">
        <v>126</v>
      </c>
      <c r="D38" t="s">
        <v>127</v>
      </c>
      <c r="E38" s="561">
        <v>41425</v>
      </c>
      <c r="F38" s="73">
        <v>41661</v>
      </c>
      <c r="G38" s="74">
        <v>401768</v>
      </c>
      <c r="H38" t="s">
        <v>13</v>
      </c>
      <c r="I38" t="s">
        <v>14</v>
      </c>
    </row>
    <row r="39" spans="1:9" x14ac:dyDescent="0.25">
      <c r="A39" t="s">
        <v>128</v>
      </c>
      <c r="B39" t="s">
        <v>105</v>
      </c>
      <c r="C39" t="s">
        <v>129</v>
      </c>
      <c r="D39" t="s">
        <v>130</v>
      </c>
      <c r="E39" s="561">
        <v>41425</v>
      </c>
      <c r="F39" s="75">
        <v>41422</v>
      </c>
      <c r="G39" s="76">
        <v>401768</v>
      </c>
      <c r="H39" t="s">
        <v>29</v>
      </c>
      <c r="I39" t="s">
        <v>14</v>
      </c>
    </row>
    <row r="40" spans="1:9" x14ac:dyDescent="0.25">
      <c r="A40" t="s">
        <v>131</v>
      </c>
      <c r="B40" t="s">
        <v>105</v>
      </c>
      <c r="C40" t="s">
        <v>132</v>
      </c>
      <c r="D40" t="s">
        <v>133</v>
      </c>
      <c r="E40" s="561">
        <v>41425</v>
      </c>
      <c r="F40" s="77">
        <v>42803</v>
      </c>
      <c r="G40" s="78">
        <v>401768</v>
      </c>
      <c r="H40" t="s">
        <v>13</v>
      </c>
      <c r="I40" t="s">
        <v>14</v>
      </c>
    </row>
    <row r="41" spans="1:9" x14ac:dyDescent="0.25">
      <c r="A41" t="s">
        <v>134</v>
      </c>
      <c r="B41" t="s">
        <v>105</v>
      </c>
      <c r="C41" t="s">
        <v>135</v>
      </c>
      <c r="D41" t="s">
        <v>136</v>
      </c>
      <c r="E41" s="561">
        <v>41425</v>
      </c>
      <c r="F41" s="79">
        <v>41674</v>
      </c>
      <c r="G41" s="80">
        <v>401768</v>
      </c>
      <c r="H41" t="s">
        <v>13</v>
      </c>
      <c r="I41" t="s">
        <v>14</v>
      </c>
    </row>
    <row r="42" spans="1:9" x14ac:dyDescent="0.25">
      <c r="A42" t="s">
        <v>137</v>
      </c>
      <c r="B42" t="s">
        <v>105</v>
      </c>
      <c r="C42" t="s">
        <v>138</v>
      </c>
      <c r="D42" t="s">
        <v>139</v>
      </c>
      <c r="E42" s="561">
        <v>41425</v>
      </c>
      <c r="F42" s="81">
        <v>41422</v>
      </c>
      <c r="G42" s="82">
        <v>401768</v>
      </c>
      <c r="H42" t="s">
        <v>29</v>
      </c>
      <c r="I42" t="s">
        <v>14</v>
      </c>
    </row>
    <row r="43" spans="1:9" x14ac:dyDescent="0.25">
      <c r="A43" t="s">
        <v>140</v>
      </c>
      <c r="B43" t="s">
        <v>105</v>
      </c>
      <c r="C43" t="s">
        <v>141</v>
      </c>
      <c r="D43" t="s">
        <v>142</v>
      </c>
      <c r="E43" s="561">
        <v>41425</v>
      </c>
      <c r="F43" s="83">
        <v>41422</v>
      </c>
      <c r="G43" s="84">
        <v>401768</v>
      </c>
      <c r="H43" t="s">
        <v>13</v>
      </c>
      <c r="I43" t="s">
        <v>14</v>
      </c>
    </row>
    <row r="44" spans="1:9" x14ac:dyDescent="0.25">
      <c r="A44" t="s">
        <v>143</v>
      </c>
      <c r="B44" t="s">
        <v>105</v>
      </c>
      <c r="C44" t="s">
        <v>144</v>
      </c>
      <c r="D44" t="s">
        <v>145</v>
      </c>
      <c r="E44" s="561">
        <v>41425</v>
      </c>
      <c r="F44" s="85">
        <v>41417</v>
      </c>
      <c r="G44" s="86">
        <v>401768</v>
      </c>
      <c r="H44" t="s">
        <v>29</v>
      </c>
      <c r="I44" t="s">
        <v>14</v>
      </c>
    </row>
    <row r="45" spans="1:9" x14ac:dyDescent="0.25">
      <c r="A45" t="s">
        <v>146</v>
      </c>
      <c r="B45" t="s">
        <v>105</v>
      </c>
      <c r="C45" t="s">
        <v>147</v>
      </c>
      <c r="D45" t="s">
        <v>148</v>
      </c>
      <c r="E45" s="561">
        <v>41425</v>
      </c>
      <c r="F45" s="87">
        <v>41417</v>
      </c>
      <c r="G45" s="88">
        <v>401768</v>
      </c>
      <c r="H45" t="s">
        <v>13</v>
      </c>
      <c r="I45" t="s">
        <v>14</v>
      </c>
    </row>
    <row r="46" spans="1:9" x14ac:dyDescent="0.25">
      <c r="A46" t="s">
        <v>149</v>
      </c>
      <c r="B46" t="s">
        <v>105</v>
      </c>
      <c r="C46" t="s">
        <v>150</v>
      </c>
      <c r="D46" t="s">
        <v>151</v>
      </c>
      <c r="E46" s="561">
        <v>41425</v>
      </c>
      <c r="F46" s="89">
        <v>41436</v>
      </c>
      <c r="G46" s="90">
        <v>401768</v>
      </c>
      <c r="H46" t="s">
        <v>29</v>
      </c>
      <c r="I46" t="s">
        <v>14</v>
      </c>
    </row>
    <row r="47" spans="1:9" x14ac:dyDescent="0.25">
      <c r="A47" t="s">
        <v>152</v>
      </c>
      <c r="B47" t="s">
        <v>105</v>
      </c>
      <c r="C47" t="s">
        <v>153</v>
      </c>
      <c r="D47" t="s">
        <v>154</v>
      </c>
      <c r="E47" s="561">
        <v>41425</v>
      </c>
      <c r="F47" s="91">
        <v>41565</v>
      </c>
      <c r="G47" s="92">
        <v>401768</v>
      </c>
      <c r="H47" t="s">
        <v>13</v>
      </c>
      <c r="I47" t="s">
        <v>14</v>
      </c>
    </row>
    <row r="48" spans="1:9" x14ac:dyDescent="0.25">
      <c r="A48" t="s">
        <v>155</v>
      </c>
      <c r="B48" t="s">
        <v>105</v>
      </c>
      <c r="C48" t="s">
        <v>156</v>
      </c>
      <c r="D48" t="s">
        <v>157</v>
      </c>
      <c r="E48" s="561">
        <v>41425</v>
      </c>
      <c r="F48" s="93">
        <v>41436</v>
      </c>
      <c r="G48" s="94">
        <v>401768</v>
      </c>
      <c r="H48" t="s">
        <v>29</v>
      </c>
      <c r="I48" t="s">
        <v>14</v>
      </c>
    </row>
    <row r="49" spans="1:9" x14ac:dyDescent="0.25">
      <c r="A49" t="s">
        <v>158</v>
      </c>
      <c r="B49" t="s">
        <v>105</v>
      </c>
      <c r="C49" t="s">
        <v>159</v>
      </c>
      <c r="D49" t="s">
        <v>160</v>
      </c>
      <c r="E49" s="561">
        <v>41425</v>
      </c>
      <c r="F49" s="95">
        <v>41628</v>
      </c>
      <c r="G49" s="96">
        <v>401768</v>
      </c>
      <c r="H49" t="s">
        <v>19</v>
      </c>
      <c r="I49" t="s">
        <v>14</v>
      </c>
    </row>
    <row r="50" spans="1:9" x14ac:dyDescent="0.25">
      <c r="A50" t="s">
        <v>161</v>
      </c>
      <c r="B50" t="s">
        <v>162</v>
      </c>
      <c r="C50" t="s">
        <v>163</v>
      </c>
      <c r="D50" t="s">
        <v>164</v>
      </c>
      <c r="E50" s="561">
        <v>41425</v>
      </c>
      <c r="F50" s="97">
        <v>41387</v>
      </c>
      <c r="G50" s="98">
        <v>401768</v>
      </c>
      <c r="H50" t="s">
        <v>13</v>
      </c>
      <c r="I50" t="s">
        <v>14</v>
      </c>
    </row>
    <row r="51" spans="1:9" x14ac:dyDescent="0.25">
      <c r="A51" t="s">
        <v>165</v>
      </c>
      <c r="B51" t="s">
        <v>162</v>
      </c>
      <c r="C51" t="s">
        <v>163</v>
      </c>
      <c r="D51" t="s">
        <v>166</v>
      </c>
      <c r="E51" s="561">
        <v>41425</v>
      </c>
      <c r="F51" s="99">
        <v>41387</v>
      </c>
      <c r="G51" s="100">
        <v>401768</v>
      </c>
      <c r="H51" t="s">
        <v>97</v>
      </c>
      <c r="I51" t="s">
        <v>14</v>
      </c>
    </row>
    <row r="52" spans="1:9" x14ac:dyDescent="0.25">
      <c r="A52" t="s">
        <v>167</v>
      </c>
      <c r="B52" t="s">
        <v>88</v>
      </c>
      <c r="C52" t="s">
        <v>168</v>
      </c>
      <c r="D52" t="s">
        <v>169</v>
      </c>
      <c r="E52" s="561">
        <v>41425</v>
      </c>
      <c r="F52" s="101">
        <v>41582</v>
      </c>
      <c r="G52" s="102">
        <v>401768</v>
      </c>
      <c r="H52" t="s">
        <v>97</v>
      </c>
      <c r="I52" t="s">
        <v>14</v>
      </c>
    </row>
    <row r="53" spans="1:9" x14ac:dyDescent="0.25">
      <c r="A53" t="s">
        <v>170</v>
      </c>
      <c r="B53" t="s">
        <v>88</v>
      </c>
      <c r="C53" t="s">
        <v>171</v>
      </c>
      <c r="D53" t="s">
        <v>172</v>
      </c>
      <c r="E53" s="561">
        <v>41425</v>
      </c>
      <c r="F53" s="103">
        <v>41582</v>
      </c>
      <c r="G53" s="104">
        <v>401768</v>
      </c>
      <c r="H53" t="s">
        <v>97</v>
      </c>
      <c r="I53" t="s">
        <v>14</v>
      </c>
    </row>
    <row r="54" spans="1:9" x14ac:dyDescent="0.25">
      <c r="A54" t="s">
        <v>173</v>
      </c>
      <c r="B54" t="s">
        <v>88</v>
      </c>
      <c r="C54" t="s">
        <v>174</v>
      </c>
      <c r="D54" t="s">
        <v>175</v>
      </c>
      <c r="E54" s="561">
        <v>41425</v>
      </c>
      <c r="F54" s="105">
        <v>41582</v>
      </c>
      <c r="G54" s="106">
        <v>401768</v>
      </c>
      <c r="H54" t="s">
        <v>13</v>
      </c>
      <c r="I54" t="s">
        <v>14</v>
      </c>
    </row>
    <row r="55" spans="1:9" x14ac:dyDescent="0.25">
      <c r="A55" t="s">
        <v>176</v>
      </c>
      <c r="B55" t="s">
        <v>88</v>
      </c>
      <c r="C55" t="s">
        <v>177</v>
      </c>
      <c r="D55" t="s">
        <v>178</v>
      </c>
      <c r="E55" s="561">
        <v>41425</v>
      </c>
      <c r="F55" s="107">
        <v>41425</v>
      </c>
      <c r="G55" s="108">
        <v>401768</v>
      </c>
      <c r="H55" t="s">
        <v>97</v>
      </c>
      <c r="I55" t="s">
        <v>14</v>
      </c>
    </row>
    <row r="56" spans="1:9" x14ac:dyDescent="0.25">
      <c r="A56" t="s">
        <v>179</v>
      </c>
      <c r="B56" t="s">
        <v>88</v>
      </c>
      <c r="C56" t="s">
        <v>180</v>
      </c>
      <c r="D56" t="s">
        <v>181</v>
      </c>
      <c r="E56" s="561">
        <v>41425</v>
      </c>
      <c r="F56" s="109">
        <v>41425</v>
      </c>
      <c r="G56" s="110">
        <v>401768</v>
      </c>
      <c r="H56" t="s">
        <v>13</v>
      </c>
      <c r="I56" t="s">
        <v>14</v>
      </c>
    </row>
    <row r="57" spans="1:9" x14ac:dyDescent="0.25">
      <c r="A57" t="s">
        <v>182</v>
      </c>
      <c r="B57" t="s">
        <v>88</v>
      </c>
      <c r="C57" t="s">
        <v>183</v>
      </c>
      <c r="D57" t="s">
        <v>184</v>
      </c>
      <c r="E57" s="561">
        <v>41425</v>
      </c>
      <c r="F57" s="111">
        <v>41582</v>
      </c>
      <c r="G57" s="112">
        <v>401768</v>
      </c>
      <c r="H57" t="s">
        <v>13</v>
      </c>
      <c r="I57" t="s">
        <v>14</v>
      </c>
    </row>
    <row r="58" spans="1:9" x14ac:dyDescent="0.25">
      <c r="A58" t="s">
        <v>185</v>
      </c>
      <c r="B58" t="s">
        <v>88</v>
      </c>
      <c r="C58" t="s">
        <v>186</v>
      </c>
      <c r="D58" t="s">
        <v>187</v>
      </c>
      <c r="E58" s="561">
        <v>41425</v>
      </c>
      <c r="F58" s="113">
        <v>41387</v>
      </c>
      <c r="G58" s="114">
        <v>401768</v>
      </c>
      <c r="H58" t="s">
        <v>19</v>
      </c>
      <c r="I58" t="s">
        <v>14</v>
      </c>
    </row>
    <row r="59" spans="1:9" x14ac:dyDescent="0.25">
      <c r="A59" t="s">
        <v>188</v>
      </c>
      <c r="B59" t="s">
        <v>88</v>
      </c>
      <c r="C59" t="s">
        <v>189</v>
      </c>
      <c r="D59" t="s">
        <v>190</v>
      </c>
      <c r="E59" s="561">
        <v>41425</v>
      </c>
      <c r="F59" s="115">
        <v>41582</v>
      </c>
      <c r="G59" s="116">
        <v>401768</v>
      </c>
      <c r="H59" t="s">
        <v>19</v>
      </c>
      <c r="I59" t="s">
        <v>14</v>
      </c>
    </row>
    <row r="60" spans="1:9" x14ac:dyDescent="0.25">
      <c r="A60" t="s">
        <v>191</v>
      </c>
      <c r="B60" t="s">
        <v>88</v>
      </c>
      <c r="C60" t="s">
        <v>192</v>
      </c>
      <c r="D60" t="s">
        <v>193</v>
      </c>
      <c r="E60" s="561">
        <v>41425</v>
      </c>
      <c r="F60" s="117">
        <v>41582</v>
      </c>
      <c r="G60" s="118">
        <v>401768</v>
      </c>
      <c r="H60" t="s">
        <v>19</v>
      </c>
      <c r="I60" t="s">
        <v>14</v>
      </c>
    </row>
    <row r="61" spans="1:9" x14ac:dyDescent="0.25">
      <c r="A61" t="s">
        <v>194</v>
      </c>
      <c r="B61" t="s">
        <v>88</v>
      </c>
      <c r="C61" t="s">
        <v>195</v>
      </c>
      <c r="D61" t="s">
        <v>196</v>
      </c>
      <c r="E61" s="561">
        <v>41425</v>
      </c>
      <c r="F61" s="119">
        <v>41582</v>
      </c>
      <c r="G61" s="120">
        <v>401768</v>
      </c>
      <c r="H61" t="s">
        <v>13</v>
      </c>
      <c r="I61" t="s">
        <v>14</v>
      </c>
    </row>
    <row r="62" spans="1:9" x14ac:dyDescent="0.25">
      <c r="A62" t="s">
        <v>197</v>
      </c>
      <c r="B62" t="s">
        <v>88</v>
      </c>
      <c r="C62" t="s">
        <v>198</v>
      </c>
      <c r="D62" t="s">
        <v>199</v>
      </c>
      <c r="E62" s="561">
        <v>41425</v>
      </c>
      <c r="F62" s="121">
        <v>41582</v>
      </c>
      <c r="G62" s="122">
        <v>401768</v>
      </c>
      <c r="H62" t="s">
        <v>19</v>
      </c>
      <c r="I62" t="s">
        <v>14</v>
      </c>
    </row>
    <row r="63" spans="1:9" x14ac:dyDescent="0.25">
      <c r="A63" t="s">
        <v>200</v>
      </c>
      <c r="B63" t="s">
        <v>88</v>
      </c>
      <c r="C63" t="s">
        <v>201</v>
      </c>
      <c r="D63" t="s">
        <v>202</v>
      </c>
      <c r="E63" s="561">
        <v>41425</v>
      </c>
      <c r="F63" s="123">
        <v>41425</v>
      </c>
      <c r="G63" s="124">
        <v>401768</v>
      </c>
      <c r="H63" t="s">
        <v>97</v>
      </c>
      <c r="I63" t="s">
        <v>14</v>
      </c>
    </row>
    <row r="64" spans="1:9" x14ac:dyDescent="0.25">
      <c r="A64" t="s">
        <v>203</v>
      </c>
      <c r="B64" t="s">
        <v>88</v>
      </c>
      <c r="C64" t="s">
        <v>204</v>
      </c>
      <c r="D64" t="s">
        <v>205</v>
      </c>
      <c r="E64" s="561">
        <v>41425</v>
      </c>
      <c r="F64" s="125">
        <v>41425</v>
      </c>
      <c r="G64" s="126">
        <v>401768</v>
      </c>
      <c r="H64" t="s">
        <v>97</v>
      </c>
      <c r="I64" t="s">
        <v>14</v>
      </c>
    </row>
    <row r="65" spans="1:9" x14ac:dyDescent="0.25">
      <c r="A65" t="s">
        <v>206</v>
      </c>
      <c r="B65" t="s">
        <v>88</v>
      </c>
      <c r="C65" t="s">
        <v>207</v>
      </c>
      <c r="D65" t="s">
        <v>208</v>
      </c>
      <c r="E65" s="561">
        <v>41425</v>
      </c>
      <c r="F65" s="127">
        <v>41582</v>
      </c>
      <c r="G65" s="128">
        <v>401768</v>
      </c>
      <c r="H65" t="s">
        <v>13</v>
      </c>
      <c r="I65" t="s">
        <v>14</v>
      </c>
    </row>
    <row r="66" spans="1:9" x14ac:dyDescent="0.25">
      <c r="A66" t="s">
        <v>209</v>
      </c>
      <c r="B66" t="s">
        <v>88</v>
      </c>
      <c r="C66" t="s">
        <v>210</v>
      </c>
      <c r="D66" t="s">
        <v>211</v>
      </c>
      <c r="E66" s="561">
        <v>41425</v>
      </c>
      <c r="F66" s="129">
        <v>41582</v>
      </c>
      <c r="G66" s="130">
        <v>401768</v>
      </c>
      <c r="H66" t="s">
        <v>13</v>
      </c>
      <c r="I66" t="s">
        <v>14</v>
      </c>
    </row>
    <row r="67" spans="1:9" x14ac:dyDescent="0.25">
      <c r="A67" t="s">
        <v>212</v>
      </c>
      <c r="B67" t="s">
        <v>88</v>
      </c>
      <c r="C67" t="s">
        <v>213</v>
      </c>
      <c r="D67" t="s">
        <v>214</v>
      </c>
      <c r="E67" s="561">
        <v>41425</v>
      </c>
      <c r="F67" s="131">
        <v>41582</v>
      </c>
      <c r="G67" s="132">
        <v>401768</v>
      </c>
      <c r="H67" t="s">
        <v>13</v>
      </c>
      <c r="I67" t="s">
        <v>14</v>
      </c>
    </row>
    <row r="68" spans="1:9" x14ac:dyDescent="0.25">
      <c r="A68" t="s">
        <v>215</v>
      </c>
      <c r="B68" t="s">
        <v>88</v>
      </c>
      <c r="C68" t="s">
        <v>216</v>
      </c>
      <c r="D68" t="s">
        <v>217</v>
      </c>
      <c r="E68" s="561">
        <v>41425</v>
      </c>
      <c r="F68" s="133">
        <v>41582</v>
      </c>
      <c r="G68" s="134">
        <v>401768</v>
      </c>
      <c r="H68" t="s">
        <v>13</v>
      </c>
      <c r="I68" t="s">
        <v>14</v>
      </c>
    </row>
    <row r="69" spans="1:9" x14ac:dyDescent="0.25">
      <c r="A69" t="s">
        <v>218</v>
      </c>
      <c r="B69" t="s">
        <v>88</v>
      </c>
      <c r="C69" t="s">
        <v>168</v>
      </c>
      <c r="D69" t="s">
        <v>219</v>
      </c>
      <c r="E69" s="561">
        <v>41425</v>
      </c>
      <c r="F69" s="135">
        <v>41425</v>
      </c>
      <c r="G69" s="136">
        <v>401768</v>
      </c>
      <c r="H69" t="s">
        <v>13</v>
      </c>
      <c r="I69" t="s">
        <v>14</v>
      </c>
    </row>
    <row r="70" spans="1:9" x14ac:dyDescent="0.25">
      <c r="A70" t="s">
        <v>220</v>
      </c>
      <c r="B70" t="s">
        <v>88</v>
      </c>
      <c r="C70" t="s">
        <v>171</v>
      </c>
      <c r="D70" t="s">
        <v>221</v>
      </c>
      <c r="E70" s="561">
        <v>41425</v>
      </c>
      <c r="F70" s="137">
        <v>41425</v>
      </c>
      <c r="G70" s="138">
        <v>401768</v>
      </c>
      <c r="H70" t="s">
        <v>13</v>
      </c>
      <c r="I70" t="s">
        <v>14</v>
      </c>
    </row>
    <row r="71" spans="1:9" x14ac:dyDescent="0.25">
      <c r="A71" t="s">
        <v>222</v>
      </c>
      <c r="B71" t="s">
        <v>88</v>
      </c>
      <c r="C71" t="s">
        <v>223</v>
      </c>
      <c r="D71" t="s">
        <v>224</v>
      </c>
      <c r="E71" s="561">
        <v>41425</v>
      </c>
      <c r="F71" s="139">
        <v>41582</v>
      </c>
      <c r="G71" s="140">
        <v>401768</v>
      </c>
      <c r="H71" t="s">
        <v>13</v>
      </c>
      <c r="I71" t="s">
        <v>14</v>
      </c>
    </row>
    <row r="72" spans="1:9" x14ac:dyDescent="0.25">
      <c r="A72" t="s">
        <v>225</v>
      </c>
      <c r="B72" t="s">
        <v>16</v>
      </c>
      <c r="C72" t="s">
        <v>226</v>
      </c>
      <c r="D72" t="s">
        <v>227</v>
      </c>
      <c r="E72" s="561">
        <v>41425</v>
      </c>
      <c r="F72" s="141">
        <v>41425</v>
      </c>
      <c r="G72" s="142">
        <v>401768</v>
      </c>
      <c r="H72" t="s">
        <v>13</v>
      </c>
      <c r="I72" t="s">
        <v>14</v>
      </c>
    </row>
    <row r="73" spans="1:9" x14ac:dyDescent="0.25">
      <c r="A73" t="s">
        <v>228</v>
      </c>
      <c r="B73" t="s">
        <v>16</v>
      </c>
      <c r="C73" t="s">
        <v>229</v>
      </c>
      <c r="D73" t="s">
        <v>230</v>
      </c>
      <c r="E73" s="561">
        <v>41425</v>
      </c>
      <c r="F73" s="143">
        <v>41425</v>
      </c>
      <c r="G73" s="144">
        <v>401768</v>
      </c>
      <c r="H73" t="s">
        <v>13</v>
      </c>
      <c r="I73" t="s">
        <v>14</v>
      </c>
    </row>
    <row r="74" spans="1:9" x14ac:dyDescent="0.25">
      <c r="A74" t="s">
        <v>231</v>
      </c>
      <c r="B74" t="s">
        <v>16</v>
      </c>
      <c r="C74" t="s">
        <v>232</v>
      </c>
      <c r="D74" t="s">
        <v>233</v>
      </c>
      <c r="E74" s="561">
        <v>41425</v>
      </c>
      <c r="F74" s="145">
        <v>41848</v>
      </c>
      <c r="G74" s="146">
        <v>401768</v>
      </c>
      <c r="H74" t="s">
        <v>13</v>
      </c>
      <c r="I74" t="s">
        <v>14</v>
      </c>
    </row>
    <row r="75" spans="1:9" x14ac:dyDescent="0.25">
      <c r="A75" t="s">
        <v>234</v>
      </c>
      <c r="B75" t="s">
        <v>16</v>
      </c>
      <c r="C75" t="s">
        <v>235</v>
      </c>
      <c r="D75" t="s">
        <v>236</v>
      </c>
      <c r="E75" s="561">
        <v>41425</v>
      </c>
      <c r="F75" s="147">
        <v>43146</v>
      </c>
      <c r="G75" s="148">
        <v>401768</v>
      </c>
      <c r="H75" t="s">
        <v>13</v>
      </c>
      <c r="I75" t="s">
        <v>14</v>
      </c>
    </row>
    <row r="76" spans="1:9" x14ac:dyDescent="0.25">
      <c r="A76" t="s">
        <v>237</v>
      </c>
      <c r="B76" t="s">
        <v>16</v>
      </c>
      <c r="C76" t="s">
        <v>238</v>
      </c>
      <c r="D76" t="s">
        <v>239</v>
      </c>
      <c r="E76" s="561">
        <v>41425</v>
      </c>
      <c r="F76" s="149">
        <v>41422</v>
      </c>
      <c r="G76" s="150">
        <v>401768</v>
      </c>
      <c r="H76" t="s">
        <v>13</v>
      </c>
      <c r="I76" t="s">
        <v>14</v>
      </c>
    </row>
    <row r="77" spans="1:9" x14ac:dyDescent="0.25">
      <c r="A77" t="s">
        <v>240</v>
      </c>
      <c r="B77" t="s">
        <v>16</v>
      </c>
      <c r="C77" t="s">
        <v>241</v>
      </c>
      <c r="D77" t="s">
        <v>242</v>
      </c>
      <c r="E77" s="561">
        <v>41425</v>
      </c>
      <c r="F77" s="151">
        <v>41848</v>
      </c>
      <c r="G77" s="152">
        <v>401768</v>
      </c>
      <c r="H77" t="s">
        <v>13</v>
      </c>
      <c r="I77" t="s">
        <v>14</v>
      </c>
    </row>
    <row r="78" spans="1:9" x14ac:dyDescent="0.25">
      <c r="A78" t="s">
        <v>243</v>
      </c>
      <c r="B78" t="s">
        <v>105</v>
      </c>
      <c r="C78" t="s">
        <v>244</v>
      </c>
      <c r="D78" t="s">
        <v>245</v>
      </c>
      <c r="E78" s="561">
        <v>41425</v>
      </c>
      <c r="F78" s="153">
        <v>41417</v>
      </c>
      <c r="G78" s="154">
        <v>401768</v>
      </c>
      <c r="H78" t="s">
        <v>29</v>
      </c>
      <c r="I78" t="s">
        <v>14</v>
      </c>
    </row>
    <row r="79" spans="1:9" x14ac:dyDescent="0.25">
      <c r="A79" t="s">
        <v>246</v>
      </c>
      <c r="B79" t="s">
        <v>105</v>
      </c>
      <c r="C79" t="s">
        <v>247</v>
      </c>
      <c r="D79" t="s">
        <v>248</v>
      </c>
      <c r="E79" s="561">
        <v>41425</v>
      </c>
      <c r="F79" s="155">
        <v>41460</v>
      </c>
      <c r="G79" s="156">
        <v>401768</v>
      </c>
      <c r="H79" t="s">
        <v>29</v>
      </c>
      <c r="I79" t="s">
        <v>14</v>
      </c>
    </row>
    <row r="80" spans="1:9" x14ac:dyDescent="0.25">
      <c r="A80" t="s">
        <v>249</v>
      </c>
      <c r="B80" t="s">
        <v>88</v>
      </c>
      <c r="C80" t="s">
        <v>174</v>
      </c>
      <c r="D80" t="s">
        <v>250</v>
      </c>
      <c r="E80" s="561">
        <v>41425</v>
      </c>
      <c r="F80" s="157">
        <v>41425</v>
      </c>
      <c r="G80" s="158">
        <v>401768</v>
      </c>
      <c r="H80" t="s">
        <v>19</v>
      </c>
      <c r="I80" t="s">
        <v>14</v>
      </c>
    </row>
    <row r="81" spans="1:9" x14ac:dyDescent="0.25">
      <c r="A81" t="s">
        <v>251</v>
      </c>
      <c r="B81" t="s">
        <v>88</v>
      </c>
      <c r="C81" t="s">
        <v>183</v>
      </c>
      <c r="D81" t="s">
        <v>252</v>
      </c>
      <c r="E81" s="561">
        <v>41425</v>
      </c>
      <c r="F81" s="159">
        <v>41425</v>
      </c>
      <c r="G81" s="160">
        <v>401768</v>
      </c>
      <c r="H81" t="s">
        <v>19</v>
      </c>
      <c r="I81" t="s">
        <v>14</v>
      </c>
    </row>
    <row r="82" spans="1:9" x14ac:dyDescent="0.25">
      <c r="A82" t="s">
        <v>253</v>
      </c>
      <c r="B82" t="s">
        <v>10</v>
      </c>
      <c r="C82" t="s">
        <v>254</v>
      </c>
      <c r="D82" t="s">
        <v>255</v>
      </c>
      <c r="E82" s="561">
        <v>41425</v>
      </c>
      <c r="F82" s="161">
        <v>41582</v>
      </c>
      <c r="G82" s="162">
        <v>401768</v>
      </c>
      <c r="H82" t="s">
        <v>13</v>
      </c>
      <c r="I82" t="s">
        <v>14</v>
      </c>
    </row>
    <row r="83" spans="1:9" x14ac:dyDescent="0.25">
      <c r="A83" t="s">
        <v>256</v>
      </c>
      <c r="B83" t="s">
        <v>10</v>
      </c>
      <c r="C83" t="s">
        <v>257</v>
      </c>
      <c r="D83" t="s">
        <v>258</v>
      </c>
      <c r="E83" s="561">
        <v>41425</v>
      </c>
      <c r="F83" s="163">
        <v>41582</v>
      </c>
      <c r="G83" s="164">
        <v>401768</v>
      </c>
      <c r="H83" t="s">
        <v>13</v>
      </c>
      <c r="I83" t="s">
        <v>14</v>
      </c>
    </row>
    <row r="84" spans="1:9" x14ac:dyDescent="0.25">
      <c r="A84" t="s">
        <v>259</v>
      </c>
      <c r="B84" t="s">
        <v>105</v>
      </c>
      <c r="C84" t="s">
        <v>260</v>
      </c>
      <c r="D84" t="s">
        <v>261</v>
      </c>
      <c r="E84" s="561">
        <v>41425</v>
      </c>
      <c r="F84" s="165">
        <v>41425</v>
      </c>
      <c r="G84" s="166">
        <v>401768</v>
      </c>
      <c r="H84" t="s">
        <v>97</v>
      </c>
      <c r="I84" t="s">
        <v>14</v>
      </c>
    </row>
    <row r="85" spans="1:9" x14ac:dyDescent="0.25">
      <c r="A85" t="s">
        <v>262</v>
      </c>
      <c r="B85" t="s">
        <v>10</v>
      </c>
      <c r="C85" t="s">
        <v>263</v>
      </c>
      <c r="D85" t="s">
        <v>264</v>
      </c>
      <c r="E85" s="561">
        <v>41425</v>
      </c>
      <c r="F85" s="167">
        <v>41410</v>
      </c>
      <c r="G85" s="168">
        <v>401768</v>
      </c>
      <c r="H85" t="s">
        <v>13</v>
      </c>
      <c r="I85" t="s">
        <v>14</v>
      </c>
    </row>
    <row r="86" spans="1:9" x14ac:dyDescent="0.25">
      <c r="A86" t="s">
        <v>265</v>
      </c>
      <c r="B86" t="s">
        <v>10</v>
      </c>
      <c r="C86" t="s">
        <v>266</v>
      </c>
      <c r="D86" t="s">
        <v>267</v>
      </c>
      <c r="E86" s="561">
        <v>41425</v>
      </c>
      <c r="F86" s="169">
        <v>41410</v>
      </c>
      <c r="G86" s="170">
        <v>401768</v>
      </c>
      <c r="H86" t="s">
        <v>13</v>
      </c>
      <c r="I86" t="s">
        <v>14</v>
      </c>
    </row>
    <row r="87" spans="1:9" x14ac:dyDescent="0.25">
      <c r="A87" t="s">
        <v>268</v>
      </c>
      <c r="B87" t="s">
        <v>10</v>
      </c>
      <c r="C87" t="s">
        <v>269</v>
      </c>
      <c r="D87" t="s">
        <v>270</v>
      </c>
      <c r="E87" s="561">
        <v>41425</v>
      </c>
      <c r="F87" s="171">
        <v>41410</v>
      </c>
      <c r="G87" s="172">
        <v>401768</v>
      </c>
      <c r="H87" t="s">
        <v>13</v>
      </c>
      <c r="I87" t="s">
        <v>14</v>
      </c>
    </row>
    <row r="88" spans="1:9" x14ac:dyDescent="0.25">
      <c r="A88" t="s">
        <v>271</v>
      </c>
      <c r="B88" t="s">
        <v>10</v>
      </c>
      <c r="C88" t="s">
        <v>272</v>
      </c>
      <c r="D88" t="s">
        <v>273</v>
      </c>
      <c r="E88" s="561">
        <v>41425</v>
      </c>
      <c r="F88" s="173">
        <v>41410</v>
      </c>
      <c r="G88" s="174">
        <v>401768</v>
      </c>
      <c r="H88" t="s">
        <v>13</v>
      </c>
      <c r="I88" t="s">
        <v>14</v>
      </c>
    </row>
    <row r="89" spans="1:9" x14ac:dyDescent="0.25">
      <c r="A89" t="s">
        <v>274</v>
      </c>
      <c r="B89" t="s">
        <v>10</v>
      </c>
      <c r="C89" t="s">
        <v>275</v>
      </c>
      <c r="D89" t="s">
        <v>276</v>
      </c>
      <c r="E89" s="561">
        <v>41425</v>
      </c>
      <c r="F89" s="175">
        <v>41453</v>
      </c>
      <c r="G89" s="176">
        <v>401768</v>
      </c>
      <c r="H89" t="s">
        <v>13</v>
      </c>
      <c r="I89" t="s">
        <v>14</v>
      </c>
    </row>
    <row r="90" spans="1:9" x14ac:dyDescent="0.25">
      <c r="A90" t="s">
        <v>277</v>
      </c>
      <c r="B90" t="s">
        <v>10</v>
      </c>
      <c r="C90" t="s">
        <v>278</v>
      </c>
      <c r="D90" t="s">
        <v>279</v>
      </c>
      <c r="E90" s="561">
        <v>41425</v>
      </c>
      <c r="F90" s="177">
        <v>41582</v>
      </c>
      <c r="G90" s="178">
        <v>401768</v>
      </c>
      <c r="H90" t="s">
        <v>13</v>
      </c>
      <c r="I90" t="s">
        <v>14</v>
      </c>
    </row>
    <row r="91" spans="1:9" x14ac:dyDescent="0.25">
      <c r="A91" t="s">
        <v>280</v>
      </c>
      <c r="B91" t="s">
        <v>10</v>
      </c>
      <c r="C91" t="s">
        <v>281</v>
      </c>
      <c r="D91" t="s">
        <v>282</v>
      </c>
      <c r="E91" s="561">
        <v>41425</v>
      </c>
      <c r="F91" s="179">
        <v>41582</v>
      </c>
      <c r="G91" s="180">
        <v>401768</v>
      </c>
      <c r="H91" t="s">
        <v>13</v>
      </c>
      <c r="I91" t="s">
        <v>14</v>
      </c>
    </row>
    <row r="92" spans="1:9" x14ac:dyDescent="0.25">
      <c r="A92" t="s">
        <v>283</v>
      </c>
      <c r="B92" t="s">
        <v>105</v>
      </c>
      <c r="C92" t="s">
        <v>284</v>
      </c>
      <c r="D92" t="s">
        <v>285</v>
      </c>
      <c r="E92" s="561">
        <v>41425</v>
      </c>
      <c r="F92" s="181">
        <v>41674</v>
      </c>
      <c r="G92" s="182">
        <v>401768</v>
      </c>
      <c r="H92" t="s">
        <v>13</v>
      </c>
      <c r="I92" t="s">
        <v>14</v>
      </c>
    </row>
    <row r="93" spans="1:9" x14ac:dyDescent="0.25">
      <c r="A93" t="s">
        <v>286</v>
      </c>
      <c r="B93" t="s">
        <v>16</v>
      </c>
      <c r="C93" t="s">
        <v>287</v>
      </c>
      <c r="D93" t="s">
        <v>288</v>
      </c>
      <c r="E93" s="561">
        <v>41425</v>
      </c>
      <c r="F93" s="183">
        <v>41425</v>
      </c>
      <c r="G93" s="184">
        <v>401768</v>
      </c>
      <c r="H93" t="s">
        <v>13</v>
      </c>
      <c r="I93" t="s">
        <v>14</v>
      </c>
    </row>
    <row r="94" spans="1:9" x14ac:dyDescent="0.25">
      <c r="A94" t="s">
        <v>289</v>
      </c>
      <c r="B94" t="s">
        <v>16</v>
      </c>
      <c r="C94" t="s">
        <v>290</v>
      </c>
      <c r="D94" t="s">
        <v>291</v>
      </c>
      <c r="E94" s="561">
        <v>41425</v>
      </c>
      <c r="F94" s="185">
        <v>41422</v>
      </c>
      <c r="G94" s="186">
        <v>401768</v>
      </c>
      <c r="H94" t="s">
        <v>29</v>
      </c>
      <c r="I94" t="s">
        <v>14</v>
      </c>
    </row>
    <row r="95" spans="1:9" x14ac:dyDescent="0.25">
      <c r="A95" t="s">
        <v>292</v>
      </c>
      <c r="B95" t="s">
        <v>16</v>
      </c>
      <c r="C95" t="s">
        <v>293</v>
      </c>
      <c r="D95" t="s">
        <v>294</v>
      </c>
      <c r="E95" s="561">
        <v>41425</v>
      </c>
      <c r="F95" s="187">
        <v>41582</v>
      </c>
      <c r="G95" s="188">
        <v>401768</v>
      </c>
      <c r="H95" t="s">
        <v>29</v>
      </c>
      <c r="I95" t="s">
        <v>14</v>
      </c>
    </row>
    <row r="96" spans="1:9" x14ac:dyDescent="0.25">
      <c r="A96" t="s">
        <v>295</v>
      </c>
      <c r="B96" t="s">
        <v>16</v>
      </c>
      <c r="C96" t="s">
        <v>296</v>
      </c>
      <c r="D96" t="s">
        <v>297</v>
      </c>
      <c r="E96" s="561">
        <v>41425</v>
      </c>
      <c r="F96" s="189">
        <v>41443</v>
      </c>
      <c r="G96" s="190">
        <v>401768</v>
      </c>
      <c r="H96" t="s">
        <v>29</v>
      </c>
      <c r="I96" t="s">
        <v>14</v>
      </c>
    </row>
    <row r="97" spans="1:9" x14ac:dyDescent="0.25">
      <c r="A97" t="s">
        <v>298</v>
      </c>
      <c r="B97" t="s">
        <v>16</v>
      </c>
      <c r="C97" t="s">
        <v>299</v>
      </c>
      <c r="D97" t="s">
        <v>300</v>
      </c>
      <c r="E97" s="561">
        <v>41425</v>
      </c>
      <c r="F97" s="191">
        <v>41416</v>
      </c>
      <c r="G97" s="192">
        <v>401768</v>
      </c>
      <c r="H97" t="s">
        <v>13</v>
      </c>
      <c r="I97" t="s">
        <v>14</v>
      </c>
    </row>
    <row r="98" spans="1:9" x14ac:dyDescent="0.25">
      <c r="A98" t="s">
        <v>301</v>
      </c>
      <c r="B98" t="s">
        <v>16</v>
      </c>
      <c r="C98" t="s">
        <v>302</v>
      </c>
      <c r="D98" t="s">
        <v>303</v>
      </c>
      <c r="E98" s="561">
        <v>41425</v>
      </c>
      <c r="F98" s="193">
        <v>41582</v>
      </c>
      <c r="G98" s="194">
        <v>401768</v>
      </c>
      <c r="H98" t="s">
        <v>97</v>
      </c>
      <c r="I98" t="s">
        <v>14</v>
      </c>
    </row>
    <row r="99" spans="1:9" x14ac:dyDescent="0.25">
      <c r="A99" t="s">
        <v>304</v>
      </c>
      <c r="B99" t="s">
        <v>16</v>
      </c>
      <c r="C99" t="s">
        <v>305</v>
      </c>
      <c r="D99" t="s">
        <v>306</v>
      </c>
      <c r="E99" s="561">
        <v>41425</v>
      </c>
      <c r="F99" s="195">
        <v>41422</v>
      </c>
      <c r="G99" s="196">
        <v>401768</v>
      </c>
      <c r="H99" t="s">
        <v>97</v>
      </c>
      <c r="I99" t="s">
        <v>14</v>
      </c>
    </row>
    <row r="100" spans="1:9" x14ac:dyDescent="0.25">
      <c r="A100" t="s">
        <v>307</v>
      </c>
      <c r="B100" t="s">
        <v>16</v>
      </c>
      <c r="C100" t="s">
        <v>308</v>
      </c>
      <c r="D100" t="s">
        <v>309</v>
      </c>
      <c r="E100" s="561">
        <v>41425</v>
      </c>
      <c r="F100" s="197">
        <v>41581</v>
      </c>
      <c r="G100" s="198">
        <v>401768</v>
      </c>
      <c r="H100" t="s">
        <v>19</v>
      </c>
      <c r="I100" t="s">
        <v>14</v>
      </c>
    </row>
    <row r="101" spans="1:9" x14ac:dyDescent="0.25">
      <c r="A101" t="s">
        <v>310</v>
      </c>
      <c r="B101" t="s">
        <v>16</v>
      </c>
      <c r="C101" t="s">
        <v>311</v>
      </c>
      <c r="D101" t="s">
        <v>312</v>
      </c>
      <c r="E101" s="561">
        <v>41425</v>
      </c>
      <c r="F101" s="199">
        <v>41443</v>
      </c>
      <c r="G101" s="200">
        <v>401768</v>
      </c>
      <c r="H101" t="s">
        <v>19</v>
      </c>
      <c r="I101" t="s">
        <v>14</v>
      </c>
    </row>
    <row r="102" spans="1:9" x14ac:dyDescent="0.25">
      <c r="A102" t="s">
        <v>313</v>
      </c>
      <c r="B102" t="s">
        <v>16</v>
      </c>
      <c r="C102" t="s">
        <v>314</v>
      </c>
      <c r="D102" t="s">
        <v>315</v>
      </c>
      <c r="E102" s="561">
        <v>41425</v>
      </c>
      <c r="F102" s="201">
        <v>41582</v>
      </c>
      <c r="G102" s="202">
        <v>401768</v>
      </c>
      <c r="H102" t="s">
        <v>29</v>
      </c>
      <c r="I102" t="s">
        <v>14</v>
      </c>
    </row>
    <row r="103" spans="1:9" x14ac:dyDescent="0.25">
      <c r="A103" t="s">
        <v>316</v>
      </c>
      <c r="B103" t="s">
        <v>16</v>
      </c>
      <c r="C103" t="s">
        <v>317</v>
      </c>
      <c r="D103" t="s">
        <v>318</v>
      </c>
      <c r="E103" s="561">
        <v>41425</v>
      </c>
      <c r="F103" s="203">
        <v>41422</v>
      </c>
      <c r="G103" s="204">
        <v>401768</v>
      </c>
      <c r="H103" t="s">
        <v>13</v>
      </c>
      <c r="I103" t="s">
        <v>14</v>
      </c>
    </row>
    <row r="104" spans="1:9" x14ac:dyDescent="0.25">
      <c r="A104" t="s">
        <v>319</v>
      </c>
      <c r="B104" t="s">
        <v>16</v>
      </c>
      <c r="C104" t="s">
        <v>320</v>
      </c>
      <c r="D104" t="s">
        <v>321</v>
      </c>
      <c r="E104" s="561">
        <v>41425</v>
      </c>
      <c r="F104" s="205">
        <v>41425</v>
      </c>
      <c r="G104" s="206">
        <v>401768</v>
      </c>
      <c r="H104" t="s">
        <v>13</v>
      </c>
      <c r="I104" t="s">
        <v>14</v>
      </c>
    </row>
    <row r="105" spans="1:9" x14ac:dyDescent="0.25">
      <c r="A105" t="s">
        <v>322</v>
      </c>
      <c r="B105" t="s">
        <v>16</v>
      </c>
      <c r="C105" t="s">
        <v>323</v>
      </c>
      <c r="D105" t="s">
        <v>324</v>
      </c>
      <c r="E105" s="561">
        <v>41425</v>
      </c>
      <c r="F105" s="207">
        <v>41422</v>
      </c>
      <c r="G105" s="208">
        <v>401768</v>
      </c>
      <c r="H105" t="s">
        <v>97</v>
      </c>
      <c r="I105" t="s">
        <v>14</v>
      </c>
    </row>
    <row r="106" spans="1:9" x14ac:dyDescent="0.25">
      <c r="A106" t="s">
        <v>325</v>
      </c>
      <c r="B106" t="s">
        <v>16</v>
      </c>
      <c r="C106" t="s">
        <v>326</v>
      </c>
      <c r="D106" t="s">
        <v>327</v>
      </c>
      <c r="E106" s="561">
        <v>41425</v>
      </c>
      <c r="F106" s="209">
        <v>41422</v>
      </c>
      <c r="G106" s="210">
        <v>401768</v>
      </c>
      <c r="H106" t="s">
        <v>19</v>
      </c>
      <c r="I106" t="s">
        <v>14</v>
      </c>
    </row>
    <row r="107" spans="1:9" x14ac:dyDescent="0.25">
      <c r="A107" t="s">
        <v>328</v>
      </c>
      <c r="B107" t="s">
        <v>16</v>
      </c>
      <c r="C107" t="s">
        <v>329</v>
      </c>
      <c r="D107" t="s">
        <v>330</v>
      </c>
      <c r="E107" s="561">
        <v>41425</v>
      </c>
      <c r="F107" s="211">
        <v>41443</v>
      </c>
      <c r="G107" s="212">
        <v>401768</v>
      </c>
      <c r="H107" t="s">
        <v>19</v>
      </c>
      <c r="I107" t="s">
        <v>14</v>
      </c>
    </row>
    <row r="108" spans="1:9" x14ac:dyDescent="0.25">
      <c r="A108" t="s">
        <v>331</v>
      </c>
      <c r="B108" t="s">
        <v>16</v>
      </c>
      <c r="C108" t="s">
        <v>332</v>
      </c>
      <c r="D108" t="s">
        <v>333</v>
      </c>
      <c r="E108" s="561">
        <v>41425</v>
      </c>
      <c r="F108" s="213">
        <v>41422</v>
      </c>
      <c r="G108" s="214">
        <v>401768</v>
      </c>
      <c r="H108" t="s">
        <v>19</v>
      </c>
      <c r="I108" t="s">
        <v>14</v>
      </c>
    </row>
    <row r="109" spans="1:9" x14ac:dyDescent="0.25">
      <c r="A109" t="s">
        <v>334</v>
      </c>
      <c r="B109" t="s">
        <v>16</v>
      </c>
      <c r="C109" t="s">
        <v>335</v>
      </c>
      <c r="D109" t="s">
        <v>336</v>
      </c>
      <c r="E109" s="561">
        <v>41425</v>
      </c>
      <c r="F109" s="215">
        <v>41582</v>
      </c>
      <c r="G109" s="216">
        <v>401768</v>
      </c>
      <c r="H109" t="s">
        <v>19</v>
      </c>
      <c r="I109" t="s">
        <v>14</v>
      </c>
    </row>
    <row r="110" spans="1:9" x14ac:dyDescent="0.25">
      <c r="A110" t="s">
        <v>337</v>
      </c>
      <c r="B110" t="s">
        <v>16</v>
      </c>
      <c r="C110" t="s">
        <v>338</v>
      </c>
      <c r="D110" t="s">
        <v>339</v>
      </c>
      <c r="E110" s="561">
        <v>41425</v>
      </c>
      <c r="F110" s="217">
        <v>41422</v>
      </c>
      <c r="G110" s="218">
        <v>401768</v>
      </c>
      <c r="H110" t="s">
        <v>19</v>
      </c>
      <c r="I110" t="s">
        <v>14</v>
      </c>
    </row>
    <row r="111" spans="1:9" x14ac:dyDescent="0.25">
      <c r="A111" t="s">
        <v>340</v>
      </c>
      <c r="B111" t="s">
        <v>16</v>
      </c>
      <c r="C111" t="s">
        <v>341</v>
      </c>
      <c r="D111" t="s">
        <v>342</v>
      </c>
      <c r="E111" s="561">
        <v>41425</v>
      </c>
      <c r="F111" s="219">
        <v>41443</v>
      </c>
      <c r="G111" s="220">
        <v>401768</v>
      </c>
      <c r="H111" t="s">
        <v>19</v>
      </c>
      <c r="I111" t="s">
        <v>14</v>
      </c>
    </row>
    <row r="112" spans="1:9" x14ac:dyDescent="0.25">
      <c r="A112" t="s">
        <v>343</v>
      </c>
      <c r="B112" t="s">
        <v>16</v>
      </c>
      <c r="C112" t="s">
        <v>344</v>
      </c>
      <c r="D112" t="s">
        <v>345</v>
      </c>
      <c r="E112" s="561">
        <v>41425</v>
      </c>
      <c r="F112" s="221">
        <v>41422</v>
      </c>
      <c r="G112" s="222">
        <v>401768</v>
      </c>
      <c r="H112" t="s">
        <v>13</v>
      </c>
      <c r="I112" t="s">
        <v>14</v>
      </c>
    </row>
    <row r="113" spans="1:9" x14ac:dyDescent="0.25">
      <c r="A113" t="s">
        <v>346</v>
      </c>
      <c r="B113" t="s">
        <v>16</v>
      </c>
      <c r="C113" t="s">
        <v>347</v>
      </c>
      <c r="D113" t="s">
        <v>348</v>
      </c>
      <c r="E113" s="561">
        <v>41425</v>
      </c>
      <c r="F113" s="223">
        <v>41443</v>
      </c>
      <c r="G113" s="224">
        <v>401768</v>
      </c>
      <c r="H113" t="s">
        <v>13</v>
      </c>
      <c r="I113" t="s">
        <v>14</v>
      </c>
    </row>
    <row r="114" spans="1:9" x14ac:dyDescent="0.25">
      <c r="A114" t="s">
        <v>349</v>
      </c>
      <c r="B114" t="s">
        <v>16</v>
      </c>
      <c r="C114" t="s">
        <v>350</v>
      </c>
      <c r="D114" t="s">
        <v>351</v>
      </c>
      <c r="E114" s="561">
        <v>41425</v>
      </c>
      <c r="F114" s="225">
        <v>41416</v>
      </c>
      <c r="G114" s="226">
        <v>401768</v>
      </c>
      <c r="H114" t="s">
        <v>13</v>
      </c>
      <c r="I114" t="s">
        <v>14</v>
      </c>
    </row>
    <row r="115" spans="1:9" x14ac:dyDescent="0.25">
      <c r="A115" t="s">
        <v>352</v>
      </c>
      <c r="B115" t="s">
        <v>16</v>
      </c>
      <c r="C115" t="s">
        <v>353</v>
      </c>
      <c r="D115" t="s">
        <v>354</v>
      </c>
      <c r="E115" s="561">
        <v>41425</v>
      </c>
      <c r="F115" s="227">
        <v>41443</v>
      </c>
      <c r="G115" s="228">
        <v>401768</v>
      </c>
      <c r="H115" t="s">
        <v>19</v>
      </c>
      <c r="I115" t="s">
        <v>14</v>
      </c>
    </row>
    <row r="116" spans="1:9" x14ac:dyDescent="0.25">
      <c r="A116" t="s">
        <v>355</v>
      </c>
      <c r="B116" t="s">
        <v>16</v>
      </c>
      <c r="C116" t="s">
        <v>356</v>
      </c>
      <c r="D116" t="s">
        <v>357</v>
      </c>
      <c r="E116" s="561">
        <v>41425</v>
      </c>
      <c r="F116" s="229">
        <v>41416</v>
      </c>
      <c r="G116" s="230">
        <v>401768</v>
      </c>
      <c r="H116" t="s">
        <v>13</v>
      </c>
      <c r="I116" t="s">
        <v>14</v>
      </c>
    </row>
    <row r="117" spans="1:9" x14ac:dyDescent="0.25">
      <c r="A117" t="s">
        <v>358</v>
      </c>
      <c r="B117" t="s">
        <v>16</v>
      </c>
      <c r="C117" t="s">
        <v>359</v>
      </c>
      <c r="D117" t="s">
        <v>360</v>
      </c>
      <c r="E117" s="561">
        <v>41425</v>
      </c>
      <c r="F117" s="231">
        <v>41582</v>
      </c>
      <c r="G117" s="232">
        <v>401768</v>
      </c>
      <c r="H117" t="s">
        <v>13</v>
      </c>
      <c r="I117" t="s">
        <v>14</v>
      </c>
    </row>
    <row r="118" spans="1:9" x14ac:dyDescent="0.25">
      <c r="A118" t="s">
        <v>361</v>
      </c>
      <c r="B118" t="s">
        <v>16</v>
      </c>
      <c r="C118" t="s">
        <v>362</v>
      </c>
      <c r="D118" t="s">
        <v>363</v>
      </c>
      <c r="E118" s="561">
        <v>41425</v>
      </c>
      <c r="F118" s="233">
        <v>41478</v>
      </c>
      <c r="G118" s="234">
        <v>401768</v>
      </c>
      <c r="H118" t="s">
        <v>13</v>
      </c>
      <c r="I118" t="s">
        <v>14</v>
      </c>
    </row>
    <row r="119" spans="1:9" x14ac:dyDescent="0.25">
      <c r="A119" t="s">
        <v>364</v>
      </c>
      <c r="B119" t="s">
        <v>16</v>
      </c>
      <c r="C119" t="s">
        <v>365</v>
      </c>
      <c r="D119" t="s">
        <v>366</v>
      </c>
      <c r="E119" s="561">
        <v>41425</v>
      </c>
      <c r="F119" s="235">
        <v>41388</v>
      </c>
      <c r="G119" s="236">
        <v>401768</v>
      </c>
      <c r="H119" t="s">
        <v>13</v>
      </c>
      <c r="I119" t="s">
        <v>14</v>
      </c>
    </row>
    <row r="120" spans="1:9" x14ac:dyDescent="0.25">
      <c r="A120" t="s">
        <v>367</v>
      </c>
      <c r="B120" t="s">
        <v>16</v>
      </c>
      <c r="C120" t="s">
        <v>368</v>
      </c>
      <c r="D120" t="s">
        <v>369</v>
      </c>
      <c r="E120" s="561">
        <v>41425</v>
      </c>
      <c r="F120" s="237">
        <v>41422</v>
      </c>
      <c r="G120" s="238">
        <v>401768</v>
      </c>
      <c r="H120" t="s">
        <v>19</v>
      </c>
      <c r="I120" t="s">
        <v>14</v>
      </c>
    </row>
    <row r="121" spans="1:9" x14ac:dyDescent="0.25">
      <c r="A121" t="s">
        <v>370</v>
      </c>
      <c r="B121" t="s">
        <v>16</v>
      </c>
      <c r="C121" t="s">
        <v>371</v>
      </c>
      <c r="D121" t="s">
        <v>372</v>
      </c>
      <c r="E121" s="561">
        <v>41425</v>
      </c>
      <c r="F121" s="239">
        <v>41933</v>
      </c>
      <c r="G121" s="240">
        <v>401768</v>
      </c>
      <c r="H121" t="s">
        <v>19</v>
      </c>
      <c r="I121" t="s">
        <v>14</v>
      </c>
    </row>
    <row r="122" spans="1:9" x14ac:dyDescent="0.25">
      <c r="A122" t="s">
        <v>373</v>
      </c>
      <c r="B122" t="s">
        <v>16</v>
      </c>
      <c r="C122" t="s">
        <v>374</v>
      </c>
      <c r="D122" t="s">
        <v>375</v>
      </c>
      <c r="E122" s="561">
        <v>41425</v>
      </c>
      <c r="F122" s="241">
        <v>41416</v>
      </c>
      <c r="G122" s="242">
        <v>401768</v>
      </c>
      <c r="H122" t="s">
        <v>13</v>
      </c>
      <c r="I122" t="s">
        <v>14</v>
      </c>
    </row>
    <row r="123" spans="1:9" x14ac:dyDescent="0.25">
      <c r="A123" t="s">
        <v>376</v>
      </c>
      <c r="B123" t="s">
        <v>16</v>
      </c>
      <c r="C123" t="s">
        <v>377</v>
      </c>
      <c r="D123" t="s">
        <v>378</v>
      </c>
      <c r="E123" s="561">
        <v>41425</v>
      </c>
      <c r="F123" s="243">
        <v>41388</v>
      </c>
      <c r="G123" s="244">
        <v>401768</v>
      </c>
      <c r="H123" t="s">
        <v>29</v>
      </c>
      <c r="I123" t="s">
        <v>14</v>
      </c>
    </row>
    <row r="124" spans="1:9" x14ac:dyDescent="0.25">
      <c r="A124" t="s">
        <v>379</v>
      </c>
      <c r="B124" t="s">
        <v>16</v>
      </c>
      <c r="C124" t="s">
        <v>380</v>
      </c>
      <c r="D124" t="s">
        <v>381</v>
      </c>
      <c r="E124" s="561">
        <v>41425</v>
      </c>
      <c r="F124" s="245">
        <v>41416</v>
      </c>
      <c r="G124" s="246">
        <v>401768</v>
      </c>
      <c r="H124" t="s">
        <v>13</v>
      </c>
      <c r="I124" t="s">
        <v>14</v>
      </c>
    </row>
    <row r="125" spans="1:9" x14ac:dyDescent="0.25">
      <c r="A125" t="s">
        <v>382</v>
      </c>
      <c r="B125" t="s">
        <v>16</v>
      </c>
      <c r="C125" t="s">
        <v>383</v>
      </c>
      <c r="D125" t="s">
        <v>384</v>
      </c>
      <c r="E125" s="561">
        <v>41425</v>
      </c>
      <c r="F125" s="247">
        <v>41582</v>
      </c>
      <c r="G125" s="248">
        <v>401768</v>
      </c>
      <c r="H125" t="s">
        <v>29</v>
      </c>
      <c r="I125" t="s">
        <v>14</v>
      </c>
    </row>
    <row r="126" spans="1:9" x14ac:dyDescent="0.25">
      <c r="A126" t="s">
        <v>385</v>
      </c>
      <c r="B126" t="s">
        <v>16</v>
      </c>
      <c r="C126" t="s">
        <v>386</v>
      </c>
      <c r="D126" t="s">
        <v>387</v>
      </c>
      <c r="E126" s="561">
        <v>41425</v>
      </c>
      <c r="F126" s="249">
        <v>41443</v>
      </c>
      <c r="G126" s="250">
        <v>401768</v>
      </c>
      <c r="H126" t="s">
        <v>19</v>
      </c>
      <c r="I126" t="s">
        <v>14</v>
      </c>
    </row>
    <row r="127" spans="1:9" x14ac:dyDescent="0.25">
      <c r="A127" t="s">
        <v>388</v>
      </c>
      <c r="B127" t="s">
        <v>16</v>
      </c>
      <c r="C127" t="s">
        <v>389</v>
      </c>
      <c r="D127" t="s">
        <v>390</v>
      </c>
      <c r="E127" s="561">
        <v>41425</v>
      </c>
      <c r="F127" s="251">
        <v>41416</v>
      </c>
      <c r="G127" s="252">
        <v>401768</v>
      </c>
      <c r="H127" t="s">
        <v>29</v>
      </c>
      <c r="I127" t="s">
        <v>14</v>
      </c>
    </row>
    <row r="128" spans="1:9" x14ac:dyDescent="0.25">
      <c r="A128" t="s">
        <v>391</v>
      </c>
      <c r="B128" t="s">
        <v>16</v>
      </c>
      <c r="C128" t="s">
        <v>392</v>
      </c>
      <c r="D128" t="s">
        <v>393</v>
      </c>
      <c r="E128" s="561">
        <v>41425</v>
      </c>
      <c r="F128" s="253">
        <v>41582</v>
      </c>
      <c r="G128" s="254">
        <v>401768</v>
      </c>
      <c r="H128" t="s">
        <v>13</v>
      </c>
      <c r="I128" t="s">
        <v>14</v>
      </c>
    </row>
    <row r="129" spans="1:9" x14ac:dyDescent="0.25">
      <c r="A129" t="s">
        <v>394</v>
      </c>
      <c r="B129" t="s">
        <v>16</v>
      </c>
      <c r="C129" t="s">
        <v>395</v>
      </c>
      <c r="D129" t="s">
        <v>396</v>
      </c>
      <c r="E129" s="561">
        <v>41425</v>
      </c>
      <c r="F129" s="255">
        <v>41443</v>
      </c>
      <c r="G129" s="256">
        <v>401768</v>
      </c>
      <c r="H129" t="s">
        <v>29</v>
      </c>
      <c r="I129" t="s">
        <v>14</v>
      </c>
    </row>
    <row r="130" spans="1:9" x14ac:dyDescent="0.25">
      <c r="A130" t="s">
        <v>397</v>
      </c>
      <c r="B130" t="s">
        <v>16</v>
      </c>
      <c r="C130" t="s">
        <v>398</v>
      </c>
      <c r="D130" t="s">
        <v>399</v>
      </c>
      <c r="E130" s="561">
        <v>41425</v>
      </c>
      <c r="F130" s="257">
        <v>41425</v>
      </c>
      <c r="G130" s="258">
        <v>401768</v>
      </c>
      <c r="H130" t="s">
        <v>13</v>
      </c>
      <c r="I130" t="s">
        <v>14</v>
      </c>
    </row>
    <row r="131" spans="1:9" x14ac:dyDescent="0.25">
      <c r="A131" t="s">
        <v>400</v>
      </c>
      <c r="B131" t="s">
        <v>16</v>
      </c>
      <c r="C131" t="s">
        <v>401</v>
      </c>
      <c r="D131" t="s">
        <v>402</v>
      </c>
      <c r="E131" s="561">
        <v>41425</v>
      </c>
      <c r="F131" s="259">
        <v>41422</v>
      </c>
      <c r="G131" s="260">
        <v>401768</v>
      </c>
      <c r="H131" t="s">
        <v>19</v>
      </c>
      <c r="I131" t="s">
        <v>14</v>
      </c>
    </row>
    <row r="132" spans="1:9" x14ac:dyDescent="0.25">
      <c r="A132" t="s">
        <v>403</v>
      </c>
      <c r="B132" t="s">
        <v>105</v>
      </c>
      <c r="C132" t="s">
        <v>404</v>
      </c>
      <c r="D132" t="s">
        <v>405</v>
      </c>
      <c r="E132" s="561">
        <v>41425</v>
      </c>
      <c r="F132" s="261">
        <v>41435</v>
      </c>
      <c r="G132" s="262">
        <v>401768</v>
      </c>
      <c r="H132" t="s">
        <v>97</v>
      </c>
      <c r="I132" t="s">
        <v>14</v>
      </c>
    </row>
    <row r="133" spans="1:9" x14ac:dyDescent="0.25">
      <c r="A133" t="s">
        <v>406</v>
      </c>
      <c r="B133" t="s">
        <v>105</v>
      </c>
      <c r="C133" t="s">
        <v>407</v>
      </c>
      <c r="D133" t="s">
        <v>408</v>
      </c>
      <c r="E133" s="561">
        <v>41425</v>
      </c>
      <c r="F133" s="263">
        <v>41904</v>
      </c>
      <c r="G133" s="264">
        <v>401768</v>
      </c>
      <c r="H133" t="s">
        <v>29</v>
      </c>
      <c r="I133" t="s">
        <v>14</v>
      </c>
    </row>
    <row r="134" spans="1:9" x14ac:dyDescent="0.25">
      <c r="A134" t="s">
        <v>409</v>
      </c>
      <c r="B134" t="s">
        <v>105</v>
      </c>
      <c r="C134" t="s">
        <v>410</v>
      </c>
      <c r="D134" t="s">
        <v>411</v>
      </c>
      <c r="E134" s="561">
        <v>41425</v>
      </c>
      <c r="F134" s="265">
        <v>41422</v>
      </c>
      <c r="G134" s="266">
        <v>401768</v>
      </c>
      <c r="H134" t="s">
        <v>29</v>
      </c>
      <c r="I134" t="s">
        <v>14</v>
      </c>
    </row>
    <row r="135" spans="1:9" x14ac:dyDescent="0.25">
      <c r="A135" t="s">
        <v>412</v>
      </c>
      <c r="B135" t="s">
        <v>105</v>
      </c>
      <c r="C135" t="s">
        <v>413</v>
      </c>
      <c r="D135" t="s">
        <v>414</v>
      </c>
      <c r="E135" s="561">
        <v>41425</v>
      </c>
      <c r="F135" s="267">
        <v>42472</v>
      </c>
      <c r="G135" s="268">
        <v>401768</v>
      </c>
      <c r="H135" t="s">
        <v>13</v>
      </c>
      <c r="I135" t="s">
        <v>14</v>
      </c>
    </row>
    <row r="136" spans="1:9" x14ac:dyDescent="0.25">
      <c r="A136" t="s">
        <v>415</v>
      </c>
      <c r="B136" t="s">
        <v>105</v>
      </c>
      <c r="C136" t="s">
        <v>416</v>
      </c>
      <c r="D136" t="s">
        <v>417</v>
      </c>
      <c r="E136" s="561">
        <v>41425</v>
      </c>
      <c r="F136" s="269">
        <v>41435</v>
      </c>
      <c r="G136" s="270">
        <v>401768</v>
      </c>
      <c r="H136" t="s">
        <v>97</v>
      </c>
      <c r="I136" t="s">
        <v>14</v>
      </c>
    </row>
    <row r="137" spans="1:9" x14ac:dyDescent="0.25">
      <c r="A137" t="s">
        <v>418</v>
      </c>
      <c r="B137" t="s">
        <v>105</v>
      </c>
      <c r="C137" t="s">
        <v>419</v>
      </c>
      <c r="D137" t="s">
        <v>420</v>
      </c>
      <c r="E137" s="561">
        <v>41425</v>
      </c>
      <c r="F137" s="271">
        <v>41422</v>
      </c>
      <c r="G137" s="272">
        <v>401768</v>
      </c>
      <c r="H137" t="s">
        <v>29</v>
      </c>
      <c r="I137" t="s">
        <v>14</v>
      </c>
    </row>
    <row r="138" spans="1:9" x14ac:dyDescent="0.25">
      <c r="A138" t="s">
        <v>421</v>
      </c>
      <c r="B138" t="s">
        <v>88</v>
      </c>
      <c r="C138" t="s">
        <v>195</v>
      </c>
      <c r="D138" t="s">
        <v>422</v>
      </c>
      <c r="E138" s="561">
        <v>41425</v>
      </c>
      <c r="F138" s="273">
        <v>41425</v>
      </c>
      <c r="G138" s="274">
        <v>401768</v>
      </c>
      <c r="H138" t="s">
        <v>19</v>
      </c>
      <c r="I138" t="s">
        <v>14</v>
      </c>
    </row>
    <row r="139" spans="1:9" x14ac:dyDescent="0.25">
      <c r="A139" t="s">
        <v>423</v>
      </c>
      <c r="B139" t="s">
        <v>88</v>
      </c>
      <c r="C139" t="s">
        <v>207</v>
      </c>
      <c r="D139" t="s">
        <v>424</v>
      </c>
      <c r="E139" s="561">
        <v>41425</v>
      </c>
      <c r="F139" s="275">
        <v>41425</v>
      </c>
      <c r="G139" s="276">
        <v>401768</v>
      </c>
      <c r="H139" t="s">
        <v>19</v>
      </c>
      <c r="I139" t="s">
        <v>14</v>
      </c>
    </row>
    <row r="140" spans="1:9" x14ac:dyDescent="0.25">
      <c r="A140" t="s">
        <v>425</v>
      </c>
      <c r="B140" t="s">
        <v>88</v>
      </c>
      <c r="C140" t="s">
        <v>210</v>
      </c>
      <c r="D140" t="s">
        <v>426</v>
      </c>
      <c r="E140" s="561">
        <v>41425</v>
      </c>
      <c r="F140" s="277">
        <v>41425</v>
      </c>
      <c r="G140" s="278">
        <v>401768</v>
      </c>
      <c r="H140" t="s">
        <v>19</v>
      </c>
      <c r="I140" t="s">
        <v>14</v>
      </c>
    </row>
    <row r="141" spans="1:9" x14ac:dyDescent="0.25">
      <c r="A141" t="s">
        <v>427</v>
      </c>
      <c r="B141" t="s">
        <v>88</v>
      </c>
      <c r="C141" t="s">
        <v>213</v>
      </c>
      <c r="D141" t="s">
        <v>428</v>
      </c>
      <c r="E141" s="561">
        <v>41425</v>
      </c>
      <c r="F141" s="279">
        <v>41425</v>
      </c>
      <c r="G141" s="280">
        <v>401768</v>
      </c>
      <c r="H141" t="s">
        <v>19</v>
      </c>
      <c r="I141" t="s">
        <v>14</v>
      </c>
    </row>
    <row r="142" spans="1:9" x14ac:dyDescent="0.25">
      <c r="A142" t="s">
        <v>429</v>
      </c>
      <c r="B142" t="s">
        <v>88</v>
      </c>
      <c r="C142" t="s">
        <v>216</v>
      </c>
      <c r="D142" t="s">
        <v>430</v>
      </c>
      <c r="E142" s="561">
        <v>41425</v>
      </c>
      <c r="F142" s="281">
        <v>41425</v>
      </c>
      <c r="G142" s="282">
        <v>401768</v>
      </c>
      <c r="H142" t="s">
        <v>19</v>
      </c>
      <c r="I142" t="s">
        <v>14</v>
      </c>
    </row>
    <row r="143" spans="1:9" x14ac:dyDescent="0.25">
      <c r="A143" t="s">
        <v>431</v>
      </c>
      <c r="B143" t="s">
        <v>88</v>
      </c>
      <c r="C143" t="s">
        <v>223</v>
      </c>
      <c r="D143" t="s">
        <v>432</v>
      </c>
      <c r="E143" s="561">
        <v>41425</v>
      </c>
      <c r="F143" s="283">
        <v>41425</v>
      </c>
      <c r="G143" s="284">
        <v>401768</v>
      </c>
      <c r="H143" t="s">
        <v>19</v>
      </c>
      <c r="I143" t="s">
        <v>14</v>
      </c>
    </row>
    <row r="144" spans="1:9" x14ac:dyDescent="0.25">
      <c r="A144" t="s">
        <v>433</v>
      </c>
      <c r="B144" t="s">
        <v>88</v>
      </c>
      <c r="C144" t="s">
        <v>89</v>
      </c>
      <c r="D144" t="s">
        <v>434</v>
      </c>
      <c r="E144" s="561">
        <v>41425</v>
      </c>
      <c r="F144" s="285">
        <v>41425</v>
      </c>
      <c r="G144" s="286">
        <v>401768</v>
      </c>
      <c r="H144" t="s">
        <v>19</v>
      </c>
      <c r="I144" t="s">
        <v>14</v>
      </c>
    </row>
    <row r="145" spans="1:9" x14ac:dyDescent="0.25">
      <c r="A145" t="s">
        <v>435</v>
      </c>
      <c r="B145" t="s">
        <v>10</v>
      </c>
      <c r="C145" t="s">
        <v>436</v>
      </c>
      <c r="D145" t="s">
        <v>437</v>
      </c>
      <c r="E145" s="561">
        <v>41425</v>
      </c>
      <c r="F145" s="287">
        <v>41410</v>
      </c>
      <c r="G145" s="288">
        <v>401768</v>
      </c>
      <c r="H145" t="s">
        <v>13</v>
      </c>
      <c r="I145" t="s">
        <v>14</v>
      </c>
    </row>
    <row r="146" spans="1:9" x14ac:dyDescent="0.25">
      <c r="A146" t="s">
        <v>438</v>
      </c>
      <c r="B146" t="s">
        <v>10</v>
      </c>
      <c r="C146" t="s">
        <v>439</v>
      </c>
      <c r="D146" t="s">
        <v>440</v>
      </c>
      <c r="E146" s="561">
        <v>41425</v>
      </c>
      <c r="F146" s="289">
        <v>41698</v>
      </c>
      <c r="G146" s="290">
        <v>401768</v>
      </c>
      <c r="H146" t="s">
        <v>13</v>
      </c>
      <c r="I146" t="s">
        <v>14</v>
      </c>
    </row>
    <row r="147" spans="1:9" x14ac:dyDescent="0.25">
      <c r="A147" t="s">
        <v>441</v>
      </c>
      <c r="B147" t="s">
        <v>10</v>
      </c>
      <c r="C147" t="s">
        <v>442</v>
      </c>
      <c r="D147" t="s">
        <v>443</v>
      </c>
      <c r="E147" s="561">
        <v>41425</v>
      </c>
      <c r="F147" s="291">
        <v>42333</v>
      </c>
      <c r="G147" s="292">
        <v>401768</v>
      </c>
      <c r="H147" t="s">
        <v>13</v>
      </c>
      <c r="I147" t="s">
        <v>14</v>
      </c>
    </row>
    <row r="148" spans="1:9" x14ac:dyDescent="0.25">
      <c r="A148" t="s">
        <v>444</v>
      </c>
      <c r="B148" t="s">
        <v>16</v>
      </c>
      <c r="C148" t="s">
        <v>445</v>
      </c>
      <c r="D148" t="s">
        <v>446</v>
      </c>
      <c r="E148" s="561">
        <v>41425</v>
      </c>
      <c r="F148" s="293">
        <v>41422</v>
      </c>
      <c r="G148" s="294">
        <v>401768</v>
      </c>
      <c r="H148" t="s">
        <v>29</v>
      </c>
      <c r="I148" t="s">
        <v>14</v>
      </c>
    </row>
    <row r="149" spans="1:9" x14ac:dyDescent="0.25">
      <c r="A149" t="s">
        <v>447</v>
      </c>
      <c r="B149" t="s">
        <v>105</v>
      </c>
      <c r="C149" t="s">
        <v>448</v>
      </c>
      <c r="D149" t="s">
        <v>449</v>
      </c>
      <c r="E149" s="561">
        <v>41908.462326388886</v>
      </c>
      <c r="F149" s="295">
        <v>41911</v>
      </c>
      <c r="G149" s="296">
        <v>401768</v>
      </c>
      <c r="H149" t="s">
        <v>29</v>
      </c>
      <c r="I149" t="s">
        <v>14</v>
      </c>
    </row>
    <row r="150" spans="1:9" x14ac:dyDescent="0.25">
      <c r="A150" t="s">
        <v>450</v>
      </c>
      <c r="B150" t="s">
        <v>105</v>
      </c>
      <c r="C150" t="s">
        <v>451</v>
      </c>
      <c r="D150" t="s">
        <v>452</v>
      </c>
      <c r="E150" s="561">
        <v>41928.741423611114</v>
      </c>
      <c r="F150" s="297">
        <v>41928</v>
      </c>
      <c r="G150" s="298">
        <v>401768</v>
      </c>
      <c r="H150" t="s">
        <v>29</v>
      </c>
      <c r="I150" t="s">
        <v>14</v>
      </c>
    </row>
    <row r="151" spans="1:9" x14ac:dyDescent="0.25">
      <c r="A151" t="s">
        <v>453</v>
      </c>
      <c r="B151" t="s">
        <v>16</v>
      </c>
      <c r="C151" t="s">
        <v>454</v>
      </c>
      <c r="D151" t="s">
        <v>455</v>
      </c>
      <c r="E151" s="561">
        <v>42009.431342592594</v>
      </c>
      <c r="F151" s="299">
        <v>42115</v>
      </c>
      <c r="G151" s="300">
        <v>401768</v>
      </c>
      <c r="H151" t="s">
        <v>13</v>
      </c>
      <c r="I151" t="s">
        <v>14</v>
      </c>
    </row>
    <row r="152" spans="1:9" x14ac:dyDescent="0.25">
      <c r="A152" t="s">
        <v>456</v>
      </c>
      <c r="B152" t="s">
        <v>10</v>
      </c>
      <c r="C152" t="s">
        <v>457</v>
      </c>
      <c r="D152" t="s">
        <v>458</v>
      </c>
      <c r="E152" s="561">
        <v>42039.548310185186</v>
      </c>
      <c r="F152" s="301">
        <v>42059</v>
      </c>
      <c r="G152" s="302">
        <v>401768</v>
      </c>
      <c r="H152" t="s">
        <v>13</v>
      </c>
      <c r="I152" t="s">
        <v>14</v>
      </c>
    </row>
    <row r="153" spans="1:9" x14ac:dyDescent="0.25">
      <c r="A153" t="s">
        <v>459</v>
      </c>
      <c r="B153" t="s">
        <v>10</v>
      </c>
      <c r="C153" t="s">
        <v>460</v>
      </c>
      <c r="D153" t="s">
        <v>461</v>
      </c>
      <c r="E153" s="561">
        <v>42104.338576388887</v>
      </c>
      <c r="F153" s="303">
        <v>43231</v>
      </c>
      <c r="G153" s="304">
        <v>401768</v>
      </c>
      <c r="H153" t="s">
        <v>13</v>
      </c>
      <c r="I153" t="s">
        <v>14</v>
      </c>
    </row>
    <row r="154" spans="1:9" x14ac:dyDescent="0.25">
      <c r="A154" t="s">
        <v>462</v>
      </c>
      <c r="B154" t="s">
        <v>16</v>
      </c>
      <c r="C154" t="s">
        <v>463</v>
      </c>
      <c r="D154" t="s">
        <v>464</v>
      </c>
      <c r="E154" s="561">
        <v>41500.64534722222</v>
      </c>
      <c r="F154" s="305">
        <v>41540</v>
      </c>
      <c r="G154" s="306">
        <v>401768</v>
      </c>
      <c r="H154" t="s">
        <v>13</v>
      </c>
      <c r="I154" t="s">
        <v>14</v>
      </c>
    </row>
    <row r="155" spans="1:9" x14ac:dyDescent="0.25">
      <c r="A155" t="s">
        <v>465</v>
      </c>
      <c r="B155" t="s">
        <v>16</v>
      </c>
      <c r="C155" t="s">
        <v>466</v>
      </c>
      <c r="D155" t="s">
        <v>467</v>
      </c>
      <c r="E155" s="561">
        <v>41624.428680555553</v>
      </c>
      <c r="F155" s="307">
        <v>41422</v>
      </c>
      <c r="G155" s="308">
        <v>401768</v>
      </c>
      <c r="H155" t="s">
        <v>13</v>
      </c>
      <c r="I155" t="s">
        <v>14</v>
      </c>
    </row>
    <row r="156" spans="1:9" x14ac:dyDescent="0.25">
      <c r="A156" t="s">
        <v>468</v>
      </c>
      <c r="B156" t="s">
        <v>105</v>
      </c>
      <c r="C156" t="s">
        <v>469</v>
      </c>
      <c r="D156" t="s">
        <v>470</v>
      </c>
      <c r="E156" s="561">
        <v>41821.723796296297</v>
      </c>
      <c r="F156" s="309">
        <v>41828</v>
      </c>
      <c r="G156" s="310">
        <v>401768</v>
      </c>
      <c r="H156" t="s">
        <v>29</v>
      </c>
      <c r="I156" t="s">
        <v>14</v>
      </c>
    </row>
    <row r="157" spans="1:9" x14ac:dyDescent="0.25">
      <c r="A157" t="s">
        <v>471</v>
      </c>
      <c r="B157" t="s">
        <v>10</v>
      </c>
      <c r="C157" t="s">
        <v>472</v>
      </c>
      <c r="D157" t="s">
        <v>473</v>
      </c>
      <c r="E157" s="561">
        <v>41851.59233796296</v>
      </c>
      <c r="F157" s="311">
        <v>42080</v>
      </c>
      <c r="G157" s="312">
        <v>401768</v>
      </c>
      <c r="H157" t="s">
        <v>13</v>
      </c>
      <c r="I157" t="s">
        <v>14</v>
      </c>
    </row>
    <row r="158" spans="1:9" x14ac:dyDescent="0.25">
      <c r="A158" t="s">
        <v>474</v>
      </c>
      <c r="B158" t="s">
        <v>105</v>
      </c>
      <c r="C158" t="s">
        <v>475</v>
      </c>
      <c r="D158" t="s">
        <v>476</v>
      </c>
      <c r="E158" s="561">
        <v>42009.457615740743</v>
      </c>
      <c r="F158" s="313">
        <v>41992</v>
      </c>
      <c r="G158" s="314">
        <v>401768</v>
      </c>
      <c r="H158" t="s">
        <v>29</v>
      </c>
      <c r="I158" t="s">
        <v>14</v>
      </c>
    </row>
    <row r="159" spans="1:9" x14ac:dyDescent="0.25">
      <c r="A159" t="s">
        <v>477</v>
      </c>
      <c r="B159" t="s">
        <v>16</v>
      </c>
      <c r="C159" t="s">
        <v>478</v>
      </c>
      <c r="D159" t="s">
        <v>479</v>
      </c>
      <c r="E159" s="561">
        <v>42076.573136574072</v>
      </c>
      <c r="F159" s="315">
        <v>42124</v>
      </c>
      <c r="G159" s="316">
        <v>401768</v>
      </c>
      <c r="H159" t="s">
        <v>13</v>
      </c>
      <c r="I159" t="s">
        <v>14</v>
      </c>
    </row>
    <row r="160" spans="1:9" x14ac:dyDescent="0.25">
      <c r="A160" t="s">
        <v>480</v>
      </c>
      <c r="B160" t="s">
        <v>16</v>
      </c>
      <c r="C160" t="s">
        <v>481</v>
      </c>
      <c r="D160" t="s">
        <v>482</v>
      </c>
      <c r="E160" s="561">
        <v>42177.351342592592</v>
      </c>
      <c r="F160" s="317">
        <v>43606</v>
      </c>
      <c r="G160" s="318">
        <v>401768</v>
      </c>
      <c r="H160" t="s">
        <v>29</v>
      </c>
      <c r="I160" t="s">
        <v>14</v>
      </c>
    </row>
    <row r="161" spans="1:9" x14ac:dyDescent="0.25">
      <c r="A161" t="s">
        <v>483</v>
      </c>
      <c r="B161" t="s">
        <v>105</v>
      </c>
      <c r="C161" t="s">
        <v>484</v>
      </c>
      <c r="D161" t="s">
        <v>485</v>
      </c>
      <c r="E161" s="561">
        <v>41425</v>
      </c>
      <c r="F161" s="319">
        <v>41425</v>
      </c>
      <c r="G161" s="320">
        <v>401768</v>
      </c>
      <c r="H161" t="s">
        <v>13</v>
      </c>
      <c r="I161" t="s">
        <v>14</v>
      </c>
    </row>
    <row r="162" spans="1:9" x14ac:dyDescent="0.25">
      <c r="A162" t="s">
        <v>486</v>
      </c>
      <c r="B162" t="s">
        <v>10</v>
      </c>
      <c r="C162" t="s">
        <v>487</v>
      </c>
      <c r="D162" t="s">
        <v>488</v>
      </c>
      <c r="E162" s="561">
        <v>41425</v>
      </c>
      <c r="F162" s="321">
        <v>41364</v>
      </c>
      <c r="G162" s="322">
        <v>401768</v>
      </c>
      <c r="H162" t="s">
        <v>13</v>
      </c>
      <c r="I162" t="s">
        <v>14</v>
      </c>
    </row>
    <row r="163" spans="1:9" x14ac:dyDescent="0.25">
      <c r="A163" t="s">
        <v>489</v>
      </c>
      <c r="B163" t="s">
        <v>10</v>
      </c>
      <c r="C163" t="s">
        <v>490</v>
      </c>
      <c r="D163" t="s">
        <v>491</v>
      </c>
      <c r="E163" s="561">
        <v>41425</v>
      </c>
      <c r="F163" s="323">
        <v>41453</v>
      </c>
      <c r="G163" s="324">
        <v>401768</v>
      </c>
      <c r="H163" t="s">
        <v>13</v>
      </c>
      <c r="I163" t="s">
        <v>14</v>
      </c>
    </row>
    <row r="164" spans="1:9" x14ac:dyDescent="0.25">
      <c r="A164" t="s">
        <v>492</v>
      </c>
      <c r="B164" t="s">
        <v>10</v>
      </c>
      <c r="C164" t="s">
        <v>493</v>
      </c>
      <c r="D164" t="s">
        <v>494</v>
      </c>
      <c r="E164" s="561">
        <v>41425</v>
      </c>
      <c r="F164" s="325">
        <v>41425</v>
      </c>
      <c r="G164" s="326">
        <v>401768</v>
      </c>
      <c r="H164" t="s">
        <v>13</v>
      </c>
      <c r="I164" t="s">
        <v>14</v>
      </c>
    </row>
    <row r="165" spans="1:9" x14ac:dyDescent="0.25">
      <c r="A165" t="s">
        <v>495</v>
      </c>
      <c r="B165" t="s">
        <v>16</v>
      </c>
      <c r="C165" t="s">
        <v>496</v>
      </c>
      <c r="D165" t="s">
        <v>497</v>
      </c>
      <c r="E165" s="561">
        <v>41486.756736111114</v>
      </c>
      <c r="F165" s="327">
        <v>41486</v>
      </c>
      <c r="G165" s="328">
        <v>401768</v>
      </c>
      <c r="H165" t="s">
        <v>29</v>
      </c>
      <c r="I165" t="s">
        <v>14</v>
      </c>
    </row>
    <row r="166" spans="1:9" x14ac:dyDescent="0.25">
      <c r="A166" t="s">
        <v>498</v>
      </c>
      <c r="B166" t="s">
        <v>16</v>
      </c>
      <c r="C166" t="s">
        <v>499</v>
      </c>
      <c r="D166" t="s">
        <v>500</v>
      </c>
      <c r="E166" s="561">
        <v>41526.382476851853</v>
      </c>
      <c r="F166" s="329">
        <v>41535</v>
      </c>
      <c r="G166" s="330">
        <v>401768</v>
      </c>
      <c r="H166" t="s">
        <v>13</v>
      </c>
      <c r="I166" t="s">
        <v>14</v>
      </c>
    </row>
    <row r="167" spans="1:9" x14ac:dyDescent="0.25">
      <c r="A167" t="s">
        <v>501</v>
      </c>
      <c r="B167" t="s">
        <v>16</v>
      </c>
      <c r="C167" t="s">
        <v>502</v>
      </c>
      <c r="D167" t="s">
        <v>503</v>
      </c>
      <c r="E167" s="561">
        <v>41688.354027777779</v>
      </c>
      <c r="F167" s="331">
        <v>41416</v>
      </c>
      <c r="G167" s="332">
        <v>401768</v>
      </c>
      <c r="H167" t="s">
        <v>13</v>
      </c>
      <c r="I167" t="s">
        <v>14</v>
      </c>
    </row>
    <row r="168" spans="1:9" x14ac:dyDescent="0.25">
      <c r="A168" t="s">
        <v>504</v>
      </c>
      <c r="B168" t="s">
        <v>16</v>
      </c>
      <c r="C168" t="s">
        <v>505</v>
      </c>
      <c r="D168" t="s">
        <v>506</v>
      </c>
      <c r="E168" s="561">
        <v>41765.013958333337</v>
      </c>
      <c r="F168" s="333">
        <v>41422</v>
      </c>
      <c r="G168" s="334">
        <v>401768</v>
      </c>
      <c r="H168" t="s">
        <v>13</v>
      </c>
      <c r="I168" t="s">
        <v>14</v>
      </c>
    </row>
    <row r="169" spans="1:9" x14ac:dyDescent="0.25">
      <c r="A169" t="s">
        <v>507</v>
      </c>
      <c r="B169" t="s">
        <v>88</v>
      </c>
      <c r="C169" t="s">
        <v>508</v>
      </c>
      <c r="D169" t="s">
        <v>509</v>
      </c>
      <c r="E169" s="561">
        <v>41799.446666666663</v>
      </c>
      <c r="F169" s="335">
        <v>41803</v>
      </c>
      <c r="G169" s="336">
        <v>401768</v>
      </c>
      <c r="H169" t="s">
        <v>19</v>
      </c>
      <c r="I169" t="s">
        <v>14</v>
      </c>
    </row>
    <row r="170" spans="1:9" x14ac:dyDescent="0.25">
      <c r="A170" t="s">
        <v>510</v>
      </c>
      <c r="B170" t="s">
        <v>16</v>
      </c>
      <c r="C170" t="s">
        <v>511</v>
      </c>
      <c r="D170" t="s">
        <v>512</v>
      </c>
      <c r="E170" s="561">
        <v>41500.873541666668</v>
      </c>
      <c r="F170" s="337">
        <v>41535</v>
      </c>
      <c r="G170" s="338">
        <v>401768</v>
      </c>
      <c r="H170" t="s">
        <v>13</v>
      </c>
      <c r="I170" t="s">
        <v>14</v>
      </c>
    </row>
    <row r="171" spans="1:9" x14ac:dyDescent="0.25">
      <c r="A171" t="s">
        <v>513</v>
      </c>
      <c r="B171" t="s">
        <v>16</v>
      </c>
      <c r="C171" t="s">
        <v>514</v>
      </c>
      <c r="D171" t="s">
        <v>515</v>
      </c>
      <c r="E171" s="561">
        <v>41500.874351851853</v>
      </c>
      <c r="F171" s="339">
        <v>41535</v>
      </c>
      <c r="G171" s="340">
        <v>401768</v>
      </c>
      <c r="H171" t="s">
        <v>13</v>
      </c>
      <c r="I171" t="s">
        <v>14</v>
      </c>
    </row>
    <row r="172" spans="1:9" x14ac:dyDescent="0.25">
      <c r="A172" t="s">
        <v>516</v>
      </c>
      <c r="B172" t="s">
        <v>10</v>
      </c>
      <c r="C172" t="s">
        <v>517</v>
      </c>
      <c r="D172" t="s">
        <v>518</v>
      </c>
      <c r="E172" s="561">
        <v>41599.672037037039</v>
      </c>
      <c r="F172" s="341">
        <v>41612</v>
      </c>
      <c r="G172" s="342">
        <v>401768</v>
      </c>
      <c r="H172" t="s">
        <v>13</v>
      </c>
      <c r="I172" t="s">
        <v>14</v>
      </c>
    </row>
    <row r="173" spans="1:9" x14ac:dyDescent="0.25">
      <c r="A173" t="s">
        <v>519</v>
      </c>
      <c r="B173" t="s">
        <v>16</v>
      </c>
      <c r="C173" t="s">
        <v>520</v>
      </c>
      <c r="D173" t="s">
        <v>521</v>
      </c>
      <c r="E173" s="561">
        <v>41821.541597222225</v>
      </c>
      <c r="F173" s="343">
        <v>41851</v>
      </c>
      <c r="G173" s="344">
        <v>401768</v>
      </c>
      <c r="H173" t="s">
        <v>13</v>
      </c>
      <c r="I173" t="s">
        <v>14</v>
      </c>
    </row>
    <row r="174" spans="1:9" x14ac:dyDescent="0.25">
      <c r="A174" t="s">
        <v>522</v>
      </c>
      <c r="B174" t="s">
        <v>105</v>
      </c>
      <c r="C174" t="s">
        <v>523</v>
      </c>
      <c r="D174" t="s">
        <v>524</v>
      </c>
      <c r="E174" s="561">
        <v>41879.89267361111</v>
      </c>
      <c r="F174" s="345">
        <v>41879</v>
      </c>
      <c r="G174" s="346">
        <v>401768</v>
      </c>
      <c r="H174" t="s">
        <v>29</v>
      </c>
      <c r="I174" t="s">
        <v>14</v>
      </c>
    </row>
    <row r="175" spans="1:9" x14ac:dyDescent="0.25">
      <c r="A175" t="s">
        <v>525</v>
      </c>
      <c r="B175" t="s">
        <v>10</v>
      </c>
      <c r="C175" t="s">
        <v>526</v>
      </c>
      <c r="D175" t="s">
        <v>527</v>
      </c>
      <c r="E175" s="561">
        <v>42039.542453703703</v>
      </c>
      <c r="F175" s="347">
        <v>42674</v>
      </c>
      <c r="G175" s="348">
        <v>401768</v>
      </c>
      <c r="H175" t="s">
        <v>13</v>
      </c>
      <c r="I175" t="s">
        <v>14</v>
      </c>
    </row>
    <row r="176" spans="1:9" x14ac:dyDescent="0.25">
      <c r="A176" t="s">
        <v>528</v>
      </c>
      <c r="B176" t="s">
        <v>88</v>
      </c>
      <c r="C176" t="s">
        <v>529</v>
      </c>
      <c r="D176" t="s">
        <v>530</v>
      </c>
      <c r="E176" s="561">
        <v>42114.39565972222</v>
      </c>
      <c r="F176" s="349">
        <v>42115</v>
      </c>
      <c r="G176" s="350">
        <v>401768</v>
      </c>
      <c r="H176" t="s">
        <v>13</v>
      </c>
      <c r="I176" t="s">
        <v>14</v>
      </c>
    </row>
    <row r="177" spans="1:9" x14ac:dyDescent="0.25">
      <c r="A177" t="s">
        <v>531</v>
      </c>
      <c r="B177" t="s">
        <v>88</v>
      </c>
      <c r="C177" t="s">
        <v>529</v>
      </c>
      <c r="D177" t="s">
        <v>532</v>
      </c>
      <c r="E177" s="561">
        <v>42114.399317129632</v>
      </c>
      <c r="F177" s="351">
        <v>42115</v>
      </c>
      <c r="G177" s="352">
        <v>401768</v>
      </c>
      <c r="H177" t="s">
        <v>19</v>
      </c>
      <c r="I177" t="s">
        <v>14</v>
      </c>
    </row>
    <row r="178" spans="1:9" x14ac:dyDescent="0.25">
      <c r="A178" t="s">
        <v>533</v>
      </c>
      <c r="B178" t="s">
        <v>16</v>
      </c>
      <c r="C178" t="s">
        <v>534</v>
      </c>
      <c r="D178" t="s">
        <v>535</v>
      </c>
      <c r="E178" s="561">
        <v>42177.355370370373</v>
      </c>
      <c r="F178" s="353">
        <v>42200</v>
      </c>
      <c r="G178" s="354">
        <v>401768</v>
      </c>
      <c r="H178" t="s">
        <v>19</v>
      </c>
      <c r="I178" t="s">
        <v>14</v>
      </c>
    </row>
    <row r="179" spans="1:9" x14ac:dyDescent="0.25">
      <c r="A179" t="s">
        <v>536</v>
      </c>
      <c r="B179" t="s">
        <v>16</v>
      </c>
      <c r="C179" t="s">
        <v>537</v>
      </c>
      <c r="D179" t="s">
        <v>538</v>
      </c>
      <c r="E179" s="561">
        <v>42263.427847222221</v>
      </c>
      <c r="F179" s="355">
        <v>42264</v>
      </c>
      <c r="G179" s="356">
        <v>401768</v>
      </c>
      <c r="H179" t="s">
        <v>29</v>
      </c>
      <c r="I179" t="s">
        <v>14</v>
      </c>
    </row>
    <row r="180" spans="1:9" x14ac:dyDescent="0.25">
      <c r="A180" t="s">
        <v>539</v>
      </c>
      <c r="B180" t="s">
        <v>16</v>
      </c>
      <c r="C180" t="s">
        <v>540</v>
      </c>
      <c r="D180" t="s">
        <v>541</v>
      </c>
      <c r="E180" s="561">
        <v>41425</v>
      </c>
      <c r="F180" s="357">
        <v>41582</v>
      </c>
      <c r="G180" s="358">
        <v>401768</v>
      </c>
      <c r="H180" t="s">
        <v>13</v>
      </c>
      <c r="I180" t="s">
        <v>14</v>
      </c>
    </row>
    <row r="181" spans="1:9" x14ac:dyDescent="0.25">
      <c r="A181" t="s">
        <v>542</v>
      </c>
      <c r="B181" t="s">
        <v>105</v>
      </c>
      <c r="C181" t="s">
        <v>543</v>
      </c>
      <c r="D181" t="s">
        <v>544</v>
      </c>
      <c r="E181" s="561">
        <v>42321.591932870368</v>
      </c>
      <c r="F181" s="359">
        <v>42324</v>
      </c>
      <c r="G181" s="360">
        <v>401768</v>
      </c>
      <c r="H181" t="s">
        <v>29</v>
      </c>
      <c r="I181" t="s">
        <v>14</v>
      </c>
    </row>
    <row r="182" spans="1:9" x14ac:dyDescent="0.25">
      <c r="A182" t="s">
        <v>545</v>
      </c>
      <c r="B182" t="s">
        <v>10</v>
      </c>
      <c r="C182" t="s">
        <v>546</v>
      </c>
      <c r="D182" t="s">
        <v>547</v>
      </c>
      <c r="E182" s="561">
        <v>42338.719675925924</v>
      </c>
      <c r="F182" s="361">
        <v>43511</v>
      </c>
      <c r="G182" s="362">
        <v>401768</v>
      </c>
      <c r="H182" t="s">
        <v>13</v>
      </c>
      <c r="I182" t="s">
        <v>14</v>
      </c>
    </row>
    <row r="183" spans="1:9" x14ac:dyDescent="0.25">
      <c r="A183" t="s">
        <v>548</v>
      </c>
      <c r="B183" t="s">
        <v>105</v>
      </c>
      <c r="C183" t="s">
        <v>549</v>
      </c>
      <c r="D183" t="s">
        <v>550</v>
      </c>
      <c r="E183" s="561">
        <v>41425</v>
      </c>
      <c r="F183" s="363">
        <v>41422</v>
      </c>
      <c r="G183" s="364">
        <v>401768</v>
      </c>
      <c r="H183" t="s">
        <v>29</v>
      </c>
      <c r="I183" t="s">
        <v>14</v>
      </c>
    </row>
    <row r="184" spans="1:9" x14ac:dyDescent="0.25">
      <c r="A184" t="s">
        <v>551</v>
      </c>
      <c r="B184" t="s">
        <v>105</v>
      </c>
      <c r="C184" t="s">
        <v>552</v>
      </c>
      <c r="D184" t="s">
        <v>553</v>
      </c>
      <c r="E184" s="561">
        <v>41465.658576388887</v>
      </c>
      <c r="F184" s="365">
        <v>41460</v>
      </c>
      <c r="G184" s="366">
        <v>401768</v>
      </c>
      <c r="H184" t="s">
        <v>29</v>
      </c>
      <c r="I184" t="s">
        <v>14</v>
      </c>
    </row>
    <row r="185" spans="1:9" x14ac:dyDescent="0.25">
      <c r="A185" t="s">
        <v>554</v>
      </c>
      <c r="B185" t="s">
        <v>88</v>
      </c>
      <c r="C185" t="s">
        <v>555</v>
      </c>
      <c r="D185" t="s">
        <v>556</v>
      </c>
      <c r="E185" s="561">
        <v>41506.374016203707</v>
      </c>
      <c r="F185" s="367">
        <v>41502</v>
      </c>
      <c r="G185" s="368">
        <v>401768</v>
      </c>
      <c r="H185" t="s">
        <v>13</v>
      </c>
      <c r="I185" t="s">
        <v>14</v>
      </c>
    </row>
    <row r="186" spans="1:9" x14ac:dyDescent="0.25">
      <c r="A186" t="s">
        <v>557</v>
      </c>
      <c r="B186" t="s">
        <v>88</v>
      </c>
      <c r="C186" t="s">
        <v>555</v>
      </c>
      <c r="D186" t="s">
        <v>558</v>
      </c>
      <c r="E186" s="561">
        <v>41506.376157407409</v>
      </c>
      <c r="F186" s="369">
        <v>41502</v>
      </c>
      <c r="G186" s="370">
        <v>401768</v>
      </c>
      <c r="H186" t="s">
        <v>19</v>
      </c>
      <c r="I186" t="s">
        <v>14</v>
      </c>
    </row>
    <row r="187" spans="1:9" x14ac:dyDescent="0.25">
      <c r="A187" t="s">
        <v>559</v>
      </c>
      <c r="B187" t="s">
        <v>16</v>
      </c>
      <c r="C187" t="s">
        <v>560</v>
      </c>
      <c r="D187" t="s">
        <v>561</v>
      </c>
      <c r="E187" s="561">
        <v>41548.690763888888</v>
      </c>
      <c r="F187" s="371">
        <v>41590</v>
      </c>
      <c r="G187" s="372">
        <v>401768</v>
      </c>
      <c r="H187" t="s">
        <v>13</v>
      </c>
      <c r="I187" t="s">
        <v>14</v>
      </c>
    </row>
    <row r="188" spans="1:9" x14ac:dyDescent="0.25">
      <c r="A188" t="s">
        <v>562</v>
      </c>
      <c r="B188" t="s">
        <v>10</v>
      </c>
      <c r="C188" t="s">
        <v>563</v>
      </c>
      <c r="D188" t="s">
        <v>564</v>
      </c>
      <c r="E188" s="561">
        <v>41760.469155092593</v>
      </c>
      <c r="F188" s="373">
        <v>41782</v>
      </c>
      <c r="G188" s="374">
        <v>401768</v>
      </c>
      <c r="H188" t="s">
        <v>13</v>
      </c>
      <c r="I188" t="s">
        <v>14</v>
      </c>
    </row>
    <row r="189" spans="1:9" x14ac:dyDescent="0.25">
      <c r="A189" t="s">
        <v>565</v>
      </c>
      <c r="B189" t="s">
        <v>16</v>
      </c>
      <c r="C189" t="s">
        <v>566</v>
      </c>
      <c r="D189" t="s">
        <v>567</v>
      </c>
      <c r="E189" s="561">
        <v>41914.741863425923</v>
      </c>
      <c r="F189" s="375">
        <v>42115</v>
      </c>
      <c r="G189" s="376">
        <v>401768</v>
      </c>
      <c r="H189" t="s">
        <v>13</v>
      </c>
      <c r="I189" t="s">
        <v>14</v>
      </c>
    </row>
    <row r="190" spans="1:9" x14ac:dyDescent="0.25">
      <c r="A190" t="s">
        <v>568</v>
      </c>
      <c r="B190" t="s">
        <v>16</v>
      </c>
      <c r="C190" t="s">
        <v>569</v>
      </c>
      <c r="D190" t="s">
        <v>570</v>
      </c>
      <c r="E190" s="561">
        <v>41914.74596064815</v>
      </c>
      <c r="F190" s="377">
        <v>42115</v>
      </c>
      <c r="G190" s="378">
        <v>401768</v>
      </c>
      <c r="H190" t="s">
        <v>13</v>
      </c>
      <c r="I190" t="s">
        <v>14</v>
      </c>
    </row>
    <row r="191" spans="1:9" x14ac:dyDescent="0.25">
      <c r="A191" t="s">
        <v>571</v>
      </c>
      <c r="B191" t="s">
        <v>16</v>
      </c>
      <c r="C191" t="s">
        <v>572</v>
      </c>
      <c r="D191" t="s">
        <v>573</v>
      </c>
      <c r="E191" s="561">
        <v>41425</v>
      </c>
      <c r="F191" s="379">
        <v>41590</v>
      </c>
      <c r="G191" s="380">
        <v>401768</v>
      </c>
      <c r="H191" t="s">
        <v>13</v>
      </c>
      <c r="I191" t="s">
        <v>14</v>
      </c>
    </row>
    <row r="192" spans="1:9" x14ac:dyDescent="0.25">
      <c r="A192" t="s">
        <v>574</v>
      </c>
      <c r="B192" t="s">
        <v>16</v>
      </c>
      <c r="C192" t="s">
        <v>575</v>
      </c>
      <c r="D192" t="s">
        <v>576</v>
      </c>
      <c r="E192" s="561">
        <v>41425</v>
      </c>
      <c r="F192" s="381">
        <v>41851</v>
      </c>
      <c r="G192" s="382">
        <v>401768</v>
      </c>
      <c r="H192" t="s">
        <v>29</v>
      </c>
      <c r="I192" t="s">
        <v>14</v>
      </c>
    </row>
    <row r="193" spans="1:9" x14ac:dyDescent="0.25">
      <c r="A193" t="s">
        <v>577</v>
      </c>
      <c r="B193" t="s">
        <v>105</v>
      </c>
      <c r="C193" t="s">
        <v>578</v>
      </c>
      <c r="D193" t="s">
        <v>579</v>
      </c>
      <c r="E193" s="561">
        <v>41425</v>
      </c>
      <c r="F193" s="383">
        <v>41425</v>
      </c>
      <c r="G193" s="384">
        <v>401768</v>
      </c>
      <c r="H193" t="s">
        <v>97</v>
      </c>
      <c r="I193" t="s">
        <v>14</v>
      </c>
    </row>
    <row r="194" spans="1:9" x14ac:dyDescent="0.25">
      <c r="A194" t="s">
        <v>580</v>
      </c>
      <c r="B194" t="s">
        <v>16</v>
      </c>
      <c r="C194" t="s">
        <v>581</v>
      </c>
      <c r="D194" t="s">
        <v>582</v>
      </c>
      <c r="E194" s="561">
        <v>42177.347916666666</v>
      </c>
      <c r="F194" s="385">
        <v>42200</v>
      </c>
      <c r="G194" s="386">
        <v>401768</v>
      </c>
      <c r="H194" t="s">
        <v>19</v>
      </c>
      <c r="I194" t="s">
        <v>14</v>
      </c>
    </row>
    <row r="195" spans="1:9" x14ac:dyDescent="0.25">
      <c r="A195" t="s">
        <v>583</v>
      </c>
      <c r="B195" t="s">
        <v>16</v>
      </c>
      <c r="C195" t="s">
        <v>584</v>
      </c>
      <c r="D195" t="s">
        <v>585</v>
      </c>
      <c r="E195" s="561">
        <v>42341.612118055556</v>
      </c>
      <c r="F195" s="387">
        <v>42964</v>
      </c>
      <c r="G195" s="388">
        <v>401768</v>
      </c>
      <c r="H195" t="s">
        <v>13</v>
      </c>
      <c r="I195" t="s">
        <v>14</v>
      </c>
    </row>
    <row r="196" spans="1:9" x14ac:dyDescent="0.25">
      <c r="A196" t="s">
        <v>586</v>
      </c>
      <c r="B196" t="s">
        <v>10</v>
      </c>
      <c r="C196" t="s">
        <v>587</v>
      </c>
      <c r="D196" t="s">
        <v>588</v>
      </c>
      <c r="E196" s="561">
        <v>41631.640300925923</v>
      </c>
      <c r="F196" s="389">
        <v>41647</v>
      </c>
      <c r="G196" s="390">
        <v>401768</v>
      </c>
      <c r="H196" t="s">
        <v>13</v>
      </c>
      <c r="I196" t="s">
        <v>14</v>
      </c>
    </row>
    <row r="197" spans="1:9" x14ac:dyDescent="0.25">
      <c r="A197" t="s">
        <v>589</v>
      </c>
      <c r="B197" t="s">
        <v>10</v>
      </c>
      <c r="C197" t="s">
        <v>590</v>
      </c>
      <c r="D197" t="s">
        <v>591</v>
      </c>
      <c r="E197" s="561">
        <v>41425</v>
      </c>
      <c r="F197" s="391">
        <v>41582</v>
      </c>
      <c r="G197" s="392">
        <v>401768</v>
      </c>
      <c r="H197" t="s">
        <v>13</v>
      </c>
      <c r="I197" t="s">
        <v>14</v>
      </c>
    </row>
    <row r="198" spans="1:9" x14ac:dyDescent="0.25">
      <c r="A198" t="s">
        <v>592</v>
      </c>
      <c r="B198" t="s">
        <v>16</v>
      </c>
      <c r="C198" t="s">
        <v>593</v>
      </c>
      <c r="D198" t="s">
        <v>594</v>
      </c>
      <c r="E198" s="561">
        <v>41674.366226851853</v>
      </c>
      <c r="F198" s="393">
        <v>41681</v>
      </c>
      <c r="G198" s="394">
        <v>401768</v>
      </c>
      <c r="H198" t="s">
        <v>13</v>
      </c>
      <c r="I198" t="s">
        <v>14</v>
      </c>
    </row>
    <row r="199" spans="1:9" x14ac:dyDescent="0.25">
      <c r="A199" t="s">
        <v>595</v>
      </c>
      <c r="B199" t="s">
        <v>16</v>
      </c>
      <c r="C199" t="s">
        <v>596</v>
      </c>
      <c r="D199" t="s">
        <v>597</v>
      </c>
      <c r="E199" s="561">
        <v>41425</v>
      </c>
      <c r="F199" s="395">
        <v>41422</v>
      </c>
      <c r="G199" s="396">
        <v>401768</v>
      </c>
      <c r="H199" t="s">
        <v>19</v>
      </c>
      <c r="I199" t="s">
        <v>14</v>
      </c>
    </row>
    <row r="200" spans="1:9" x14ac:dyDescent="0.25">
      <c r="A200" t="s">
        <v>598</v>
      </c>
      <c r="B200" t="s">
        <v>16</v>
      </c>
      <c r="C200" t="s">
        <v>599</v>
      </c>
      <c r="D200" t="s">
        <v>600</v>
      </c>
      <c r="E200" s="561">
        <v>41855.64744212963</v>
      </c>
      <c r="F200" s="397">
        <v>41985</v>
      </c>
      <c r="G200" s="398">
        <v>401768</v>
      </c>
      <c r="H200" t="s">
        <v>13</v>
      </c>
      <c r="I200" t="s">
        <v>14</v>
      </c>
    </row>
    <row r="201" spans="1:9" x14ac:dyDescent="0.25">
      <c r="A201" t="s">
        <v>601</v>
      </c>
      <c r="B201" t="s">
        <v>16</v>
      </c>
      <c r="C201" t="s">
        <v>602</v>
      </c>
      <c r="D201" t="s">
        <v>603</v>
      </c>
      <c r="E201" s="561">
        <v>42069.358981481484</v>
      </c>
      <c r="F201" s="399">
        <v>42813</v>
      </c>
      <c r="G201" s="400">
        <v>401768</v>
      </c>
      <c r="H201" t="s">
        <v>29</v>
      </c>
      <c r="I201" t="s">
        <v>14</v>
      </c>
    </row>
    <row r="202" spans="1:9" x14ac:dyDescent="0.25">
      <c r="A202" t="s">
        <v>604</v>
      </c>
      <c r="B202" t="s">
        <v>16</v>
      </c>
      <c r="C202" t="s">
        <v>605</v>
      </c>
      <c r="D202" t="s">
        <v>606</v>
      </c>
      <c r="E202" s="561">
        <v>42103.352916666663</v>
      </c>
      <c r="F202" s="401">
        <v>41422</v>
      </c>
      <c r="G202" s="402">
        <v>401768</v>
      </c>
      <c r="H202" t="s">
        <v>29</v>
      </c>
      <c r="I202" t="s">
        <v>14</v>
      </c>
    </row>
    <row r="203" spans="1:9" x14ac:dyDescent="0.25">
      <c r="A203" t="s">
        <v>607</v>
      </c>
      <c r="B203" t="s">
        <v>16</v>
      </c>
      <c r="C203" t="s">
        <v>608</v>
      </c>
      <c r="D203" t="s">
        <v>609</v>
      </c>
      <c r="E203" s="561">
        <v>42177.357465277775</v>
      </c>
      <c r="F203" s="403">
        <v>42200</v>
      </c>
      <c r="G203" s="404">
        <v>401768</v>
      </c>
      <c r="H203" t="s">
        <v>13</v>
      </c>
      <c r="I203" t="s">
        <v>14</v>
      </c>
    </row>
    <row r="204" spans="1:9" x14ac:dyDescent="0.25">
      <c r="A204" t="s">
        <v>610</v>
      </c>
      <c r="B204" t="s">
        <v>16</v>
      </c>
      <c r="C204" t="s">
        <v>611</v>
      </c>
      <c r="D204" t="s">
        <v>612</v>
      </c>
      <c r="E204" s="561">
        <v>42177.359456018516</v>
      </c>
      <c r="F204" s="405">
        <v>42200</v>
      </c>
      <c r="G204" s="406">
        <v>401768</v>
      </c>
      <c r="H204" t="s">
        <v>19</v>
      </c>
      <c r="I204" t="s">
        <v>14</v>
      </c>
    </row>
    <row r="205" spans="1:9" x14ac:dyDescent="0.25">
      <c r="A205" t="s">
        <v>613</v>
      </c>
      <c r="B205" t="s">
        <v>16</v>
      </c>
      <c r="C205" t="s">
        <v>614</v>
      </c>
      <c r="D205" t="s">
        <v>615</v>
      </c>
      <c r="E205" s="561">
        <v>42177.362245370372</v>
      </c>
      <c r="F205" s="407">
        <v>42200</v>
      </c>
      <c r="G205" s="408">
        <v>401768</v>
      </c>
      <c r="H205" t="s">
        <v>13</v>
      </c>
      <c r="I205" t="s">
        <v>14</v>
      </c>
    </row>
    <row r="206" spans="1:9" x14ac:dyDescent="0.25">
      <c r="A206" t="s">
        <v>616</v>
      </c>
      <c r="B206" t="s">
        <v>105</v>
      </c>
      <c r="C206" t="s">
        <v>617</v>
      </c>
      <c r="D206" t="s">
        <v>618</v>
      </c>
      <c r="E206" s="561">
        <v>42202.392905092594</v>
      </c>
      <c r="F206" s="409">
        <v>42205</v>
      </c>
      <c r="G206" s="410">
        <v>401768</v>
      </c>
      <c r="H206" t="s">
        <v>29</v>
      </c>
      <c r="I206" t="s">
        <v>14</v>
      </c>
    </row>
    <row r="207" spans="1:9" x14ac:dyDescent="0.25">
      <c r="A207" t="s">
        <v>619</v>
      </c>
      <c r="B207" t="s">
        <v>105</v>
      </c>
      <c r="C207" t="s">
        <v>620</v>
      </c>
      <c r="D207" t="s">
        <v>621</v>
      </c>
      <c r="E207" s="561">
        <v>41425</v>
      </c>
      <c r="F207" s="411">
        <v>41422</v>
      </c>
      <c r="G207" s="412">
        <v>401768</v>
      </c>
      <c r="H207" t="s">
        <v>29</v>
      </c>
      <c r="I207" t="s">
        <v>14</v>
      </c>
    </row>
    <row r="208" spans="1:9" x14ac:dyDescent="0.25">
      <c r="A208" t="s">
        <v>622</v>
      </c>
      <c r="B208" t="s">
        <v>16</v>
      </c>
      <c r="C208" t="s">
        <v>623</v>
      </c>
      <c r="D208" t="s">
        <v>624</v>
      </c>
      <c r="E208" s="561">
        <v>41458</v>
      </c>
      <c r="F208" s="413">
        <v>41478</v>
      </c>
      <c r="G208" s="414">
        <v>401768</v>
      </c>
      <c r="H208" t="s">
        <v>13</v>
      </c>
      <c r="I208" t="s">
        <v>14</v>
      </c>
    </row>
    <row r="209" spans="1:9" x14ac:dyDescent="0.25">
      <c r="A209" t="s">
        <v>625</v>
      </c>
      <c r="B209" t="s">
        <v>16</v>
      </c>
      <c r="C209" t="s">
        <v>626</v>
      </c>
      <c r="D209" t="s">
        <v>627</v>
      </c>
      <c r="E209" s="561">
        <v>41458</v>
      </c>
      <c r="F209" s="415">
        <v>41582</v>
      </c>
      <c r="G209" s="416">
        <v>401768</v>
      </c>
      <c r="H209" t="s">
        <v>13</v>
      </c>
      <c r="I209" t="s">
        <v>14</v>
      </c>
    </row>
    <row r="210" spans="1:9" x14ac:dyDescent="0.25">
      <c r="A210" t="s">
        <v>628</v>
      </c>
      <c r="B210" t="s">
        <v>16</v>
      </c>
      <c r="C210" t="s">
        <v>629</v>
      </c>
      <c r="D210" t="s">
        <v>630</v>
      </c>
      <c r="E210" s="561">
        <v>41458</v>
      </c>
      <c r="F210" s="417">
        <v>41478</v>
      </c>
      <c r="G210" s="418">
        <v>401768</v>
      </c>
      <c r="H210" t="s">
        <v>13</v>
      </c>
      <c r="I210" t="s">
        <v>14</v>
      </c>
    </row>
    <row r="211" spans="1:9" x14ac:dyDescent="0.25">
      <c r="A211" t="s">
        <v>631</v>
      </c>
      <c r="B211" t="s">
        <v>16</v>
      </c>
      <c r="C211" t="s">
        <v>632</v>
      </c>
      <c r="D211" t="s">
        <v>633</v>
      </c>
      <c r="E211" s="561">
        <v>41458</v>
      </c>
      <c r="F211" s="419">
        <v>41535</v>
      </c>
      <c r="G211" s="420">
        <v>401768</v>
      </c>
      <c r="H211" t="s">
        <v>13</v>
      </c>
      <c r="I211" t="s">
        <v>14</v>
      </c>
    </row>
    <row r="212" spans="1:9" x14ac:dyDescent="0.25">
      <c r="A212" t="s">
        <v>634</v>
      </c>
      <c r="B212" t="s">
        <v>10</v>
      </c>
      <c r="C212" t="s">
        <v>635</v>
      </c>
      <c r="D212" t="s">
        <v>636</v>
      </c>
      <c r="E212" s="561">
        <v>41717.382118055553</v>
      </c>
      <c r="F212" s="421">
        <v>41716</v>
      </c>
      <c r="G212" s="422">
        <v>401768</v>
      </c>
      <c r="H212" t="s">
        <v>13</v>
      </c>
      <c r="I212" t="s">
        <v>14</v>
      </c>
    </row>
    <row r="213" spans="1:9" x14ac:dyDescent="0.25">
      <c r="A213" t="s">
        <v>637</v>
      </c>
      <c r="B213" t="s">
        <v>16</v>
      </c>
      <c r="C213" t="s">
        <v>638</v>
      </c>
      <c r="D213" t="s">
        <v>639</v>
      </c>
      <c r="E213" s="561">
        <v>41425</v>
      </c>
      <c r="F213" s="423">
        <v>41422</v>
      </c>
      <c r="G213" s="424">
        <v>401768</v>
      </c>
      <c r="H213" t="s">
        <v>19</v>
      </c>
      <c r="I213" t="s">
        <v>14</v>
      </c>
    </row>
    <row r="214" spans="1:9" x14ac:dyDescent="0.25">
      <c r="A214" t="s">
        <v>640</v>
      </c>
      <c r="B214" t="s">
        <v>105</v>
      </c>
      <c r="C214" t="s">
        <v>641</v>
      </c>
      <c r="D214" t="s">
        <v>642</v>
      </c>
      <c r="E214" s="561">
        <v>41976.659085648149</v>
      </c>
      <c r="F214" s="425">
        <v>41976</v>
      </c>
      <c r="G214" s="426">
        <v>401768</v>
      </c>
      <c r="H214" t="s">
        <v>29</v>
      </c>
      <c r="I214" t="s">
        <v>14</v>
      </c>
    </row>
    <row r="215" spans="1:9" x14ac:dyDescent="0.25">
      <c r="A215" t="s">
        <v>643</v>
      </c>
      <c r="B215" t="s">
        <v>16</v>
      </c>
      <c r="C215" t="s">
        <v>644</v>
      </c>
      <c r="D215" t="s">
        <v>645</v>
      </c>
      <c r="E215" s="561">
        <v>41976.676793981482</v>
      </c>
      <c r="F215" s="427">
        <v>42090</v>
      </c>
      <c r="G215" s="428">
        <v>401768</v>
      </c>
      <c r="H215" t="s">
        <v>13</v>
      </c>
      <c r="I215" t="s">
        <v>14</v>
      </c>
    </row>
    <row r="216" spans="1:9" x14ac:dyDescent="0.25">
      <c r="A216" t="s">
        <v>646</v>
      </c>
      <c r="B216" t="s">
        <v>16</v>
      </c>
      <c r="C216" t="s">
        <v>647</v>
      </c>
      <c r="D216" t="s">
        <v>648</v>
      </c>
      <c r="E216" s="561">
        <v>42156.35832175926</v>
      </c>
      <c r="F216" s="429">
        <v>42198</v>
      </c>
      <c r="G216" s="430">
        <v>401768</v>
      </c>
      <c r="H216" t="s">
        <v>13</v>
      </c>
      <c r="I216" t="s">
        <v>14</v>
      </c>
    </row>
    <row r="217" spans="1:9" x14ac:dyDescent="0.25">
      <c r="A217" t="s">
        <v>649</v>
      </c>
      <c r="B217" t="s">
        <v>16</v>
      </c>
      <c r="C217" t="s">
        <v>650</v>
      </c>
      <c r="D217" t="s">
        <v>651</v>
      </c>
      <c r="E217" s="561">
        <v>42156.360266203701</v>
      </c>
      <c r="F217" s="431">
        <v>42268</v>
      </c>
      <c r="G217" s="432">
        <v>401768</v>
      </c>
      <c r="H217" t="s">
        <v>13</v>
      </c>
      <c r="I217" t="s">
        <v>14</v>
      </c>
    </row>
    <row r="218" spans="1:9" x14ac:dyDescent="0.25">
      <c r="A218" t="s">
        <v>652</v>
      </c>
      <c r="B218" t="s">
        <v>16</v>
      </c>
      <c r="C218" t="s">
        <v>653</v>
      </c>
      <c r="D218" t="s">
        <v>654</v>
      </c>
      <c r="E218" s="561">
        <v>42250.478125000001</v>
      </c>
      <c r="F218" s="433">
        <v>42907</v>
      </c>
      <c r="G218" s="434">
        <v>401768</v>
      </c>
      <c r="H218" t="s">
        <v>13</v>
      </c>
      <c r="I218" t="s">
        <v>14</v>
      </c>
    </row>
    <row r="219" spans="1:9" x14ac:dyDescent="0.25">
      <c r="A219" t="s">
        <v>655</v>
      </c>
      <c r="B219" t="s">
        <v>10</v>
      </c>
      <c r="C219" t="s">
        <v>656</v>
      </c>
      <c r="D219" t="s">
        <v>657</v>
      </c>
      <c r="E219" s="561">
        <v>42390.565254629626</v>
      </c>
      <c r="F219" s="435">
        <v>42388</v>
      </c>
      <c r="G219" s="436">
        <v>401768</v>
      </c>
      <c r="H219" t="s">
        <v>13</v>
      </c>
      <c r="I219" t="s">
        <v>14</v>
      </c>
    </row>
    <row r="220" spans="1:9" x14ac:dyDescent="0.25">
      <c r="A220" t="s">
        <v>658</v>
      </c>
      <c r="B220" t="s">
        <v>10</v>
      </c>
      <c r="C220" t="s">
        <v>659</v>
      </c>
      <c r="D220" t="s">
        <v>660</v>
      </c>
      <c r="E220" s="561">
        <v>42509.59988425926</v>
      </c>
      <c r="F220" s="437">
        <v>42515</v>
      </c>
      <c r="G220" s="438">
        <v>401768</v>
      </c>
      <c r="H220" t="s">
        <v>13</v>
      </c>
      <c r="I220" t="s">
        <v>14</v>
      </c>
    </row>
    <row r="221" spans="1:9" x14ac:dyDescent="0.25">
      <c r="A221" t="s">
        <v>661</v>
      </c>
      <c r="B221" t="s">
        <v>10</v>
      </c>
      <c r="C221" t="s">
        <v>662</v>
      </c>
      <c r="D221" t="s">
        <v>663</v>
      </c>
      <c r="E221" s="561">
        <v>42509.612928240742</v>
      </c>
      <c r="F221" s="439">
        <v>43137</v>
      </c>
      <c r="G221" s="440">
        <v>401768</v>
      </c>
      <c r="H221" t="s">
        <v>13</v>
      </c>
      <c r="I221" t="s">
        <v>14</v>
      </c>
    </row>
    <row r="222" spans="1:9" x14ac:dyDescent="0.25">
      <c r="A222" t="s">
        <v>664</v>
      </c>
      <c r="B222" t="s">
        <v>10</v>
      </c>
      <c r="C222" t="s">
        <v>665</v>
      </c>
      <c r="D222" t="s">
        <v>666</v>
      </c>
      <c r="E222" s="561">
        <v>42509.617048611108</v>
      </c>
      <c r="F222" s="441">
        <v>43137</v>
      </c>
      <c r="G222" s="442">
        <v>401768</v>
      </c>
      <c r="H222" t="s">
        <v>13</v>
      </c>
      <c r="I222" t="s">
        <v>14</v>
      </c>
    </row>
    <row r="223" spans="1:9" x14ac:dyDescent="0.25">
      <c r="A223" t="s">
        <v>667</v>
      </c>
      <c r="B223" t="s">
        <v>105</v>
      </c>
      <c r="C223" t="s">
        <v>668</v>
      </c>
      <c r="D223" t="s">
        <v>669</v>
      </c>
      <c r="E223" s="561">
        <v>42520.384571759256</v>
      </c>
      <c r="F223" s="443">
        <v>42528</v>
      </c>
      <c r="G223" s="444">
        <v>401768</v>
      </c>
      <c r="H223" t="s">
        <v>29</v>
      </c>
      <c r="I223" t="s">
        <v>14</v>
      </c>
    </row>
    <row r="224" spans="1:9" x14ac:dyDescent="0.25">
      <c r="A224" t="s">
        <v>670</v>
      </c>
      <c r="B224" t="s">
        <v>105</v>
      </c>
      <c r="C224" t="s">
        <v>141</v>
      </c>
      <c r="D224" t="s">
        <v>671</v>
      </c>
      <c r="E224" s="561">
        <v>41425</v>
      </c>
      <c r="F224" s="445">
        <v>41612</v>
      </c>
      <c r="G224" s="446">
        <v>401768</v>
      </c>
      <c r="H224" t="s">
        <v>29</v>
      </c>
      <c r="I224" t="s">
        <v>14</v>
      </c>
    </row>
    <row r="225" spans="1:9" x14ac:dyDescent="0.25">
      <c r="A225" t="s">
        <v>672</v>
      </c>
      <c r="B225" t="s">
        <v>10</v>
      </c>
      <c r="C225" t="s">
        <v>673</v>
      </c>
      <c r="D225" t="s">
        <v>674</v>
      </c>
      <c r="E225" s="561">
        <v>42709.593993055554</v>
      </c>
      <c r="F225" s="447">
        <v>42881</v>
      </c>
      <c r="G225" s="448">
        <v>401768</v>
      </c>
      <c r="H225" t="s">
        <v>13</v>
      </c>
      <c r="I225" t="s">
        <v>14</v>
      </c>
    </row>
    <row r="226" spans="1:9" x14ac:dyDescent="0.25">
      <c r="A226" t="s">
        <v>675</v>
      </c>
      <c r="B226" t="s">
        <v>16</v>
      </c>
      <c r="C226" t="s">
        <v>676</v>
      </c>
      <c r="D226" t="s">
        <v>677</v>
      </c>
      <c r="E226" s="561">
        <v>42520.471736111111</v>
      </c>
      <c r="F226" s="449">
        <v>42656</v>
      </c>
      <c r="G226" s="450">
        <v>401768</v>
      </c>
      <c r="H226" t="s">
        <v>13</v>
      </c>
      <c r="I226" t="s">
        <v>14</v>
      </c>
    </row>
    <row r="227" spans="1:9" x14ac:dyDescent="0.25">
      <c r="A227" t="s">
        <v>678</v>
      </c>
      <c r="B227" t="s">
        <v>16</v>
      </c>
      <c r="C227" t="s">
        <v>679</v>
      </c>
      <c r="D227" t="s">
        <v>680</v>
      </c>
      <c r="E227" s="561">
        <v>42520.473298611112</v>
      </c>
      <c r="F227" s="451">
        <v>42971</v>
      </c>
      <c r="G227" s="452">
        <v>401768</v>
      </c>
      <c r="H227" t="s">
        <v>13</v>
      </c>
      <c r="I227" t="s">
        <v>14</v>
      </c>
    </row>
    <row r="228" spans="1:9" x14ac:dyDescent="0.25">
      <c r="A228" t="s">
        <v>681</v>
      </c>
      <c r="B228" t="s">
        <v>16</v>
      </c>
      <c r="C228" t="s">
        <v>682</v>
      </c>
      <c r="D228" t="s">
        <v>683</v>
      </c>
      <c r="E228" s="561">
        <v>42599.363877314812</v>
      </c>
      <c r="F228" s="453">
        <v>42832</v>
      </c>
      <c r="G228" s="454">
        <v>401768</v>
      </c>
      <c r="H228" t="s">
        <v>29</v>
      </c>
      <c r="I228" t="s">
        <v>14</v>
      </c>
    </row>
    <row r="229" spans="1:9" x14ac:dyDescent="0.25">
      <c r="A229" t="s">
        <v>684</v>
      </c>
      <c r="B229" t="s">
        <v>16</v>
      </c>
      <c r="C229" t="s">
        <v>685</v>
      </c>
      <c r="D229" t="s">
        <v>686</v>
      </c>
      <c r="E229" s="561">
        <v>42550.50508101852</v>
      </c>
      <c r="F229" s="455">
        <v>43088</v>
      </c>
      <c r="G229" s="456">
        <v>401768</v>
      </c>
      <c r="H229" t="s">
        <v>13</v>
      </c>
      <c r="I229" t="s">
        <v>14</v>
      </c>
    </row>
    <row r="230" spans="1:9" x14ac:dyDescent="0.25">
      <c r="A230" t="s">
        <v>687</v>
      </c>
      <c r="B230" t="s">
        <v>88</v>
      </c>
      <c r="C230" t="s">
        <v>688</v>
      </c>
      <c r="D230" t="s">
        <v>689</v>
      </c>
      <c r="E230" s="561">
        <v>41425</v>
      </c>
      <c r="F230" s="457">
        <v>41425</v>
      </c>
      <c r="G230" s="458">
        <v>401768</v>
      </c>
      <c r="H230" t="s">
        <v>19</v>
      </c>
      <c r="I230" t="s">
        <v>14</v>
      </c>
    </row>
    <row r="231" spans="1:9" x14ac:dyDescent="0.25">
      <c r="A231" t="s">
        <v>690</v>
      </c>
      <c r="B231" t="s">
        <v>105</v>
      </c>
      <c r="C231" t="s">
        <v>691</v>
      </c>
      <c r="D231" t="s">
        <v>692</v>
      </c>
      <c r="E231" s="561">
        <v>42584.302442129629</v>
      </c>
      <c r="F231" s="459">
        <v>42583</v>
      </c>
      <c r="G231" s="460">
        <v>401768</v>
      </c>
      <c r="H231" t="s">
        <v>29</v>
      </c>
      <c r="I231" t="s">
        <v>14</v>
      </c>
    </row>
    <row r="232" spans="1:9" x14ac:dyDescent="0.25">
      <c r="A232" t="s">
        <v>693</v>
      </c>
      <c r="B232" t="s">
        <v>105</v>
      </c>
      <c r="C232" t="s">
        <v>694</v>
      </c>
      <c r="D232" t="s">
        <v>695</v>
      </c>
      <c r="E232" s="561">
        <v>42684.370625000003</v>
      </c>
      <c r="F232" s="461">
        <v>42688</v>
      </c>
      <c r="G232" s="462">
        <v>401768</v>
      </c>
      <c r="H232" t="s">
        <v>29</v>
      </c>
      <c r="I232" t="s">
        <v>14</v>
      </c>
    </row>
    <row r="233" spans="1:9" x14ac:dyDescent="0.25">
      <c r="A233" t="s">
        <v>696</v>
      </c>
      <c r="B233" t="s">
        <v>10</v>
      </c>
      <c r="C233" t="s">
        <v>697</v>
      </c>
      <c r="D233" t="s">
        <v>698</v>
      </c>
      <c r="E233" s="561">
        <v>42509.625069444446</v>
      </c>
      <c r="F233" s="463">
        <v>43137</v>
      </c>
      <c r="G233" s="464">
        <v>401768</v>
      </c>
      <c r="H233" t="s">
        <v>13</v>
      </c>
      <c r="I233" t="s">
        <v>14</v>
      </c>
    </row>
    <row r="234" spans="1:9" x14ac:dyDescent="0.25">
      <c r="A234" t="s">
        <v>699</v>
      </c>
      <c r="B234" t="s">
        <v>105</v>
      </c>
      <c r="C234" t="s">
        <v>700</v>
      </c>
      <c r="D234" t="s">
        <v>701</v>
      </c>
      <c r="E234" s="561">
        <v>41425</v>
      </c>
      <c r="F234" s="465">
        <v>42472</v>
      </c>
      <c r="G234" s="466">
        <v>401768</v>
      </c>
      <c r="H234" t="s">
        <v>13</v>
      </c>
      <c r="I234" t="s">
        <v>14</v>
      </c>
    </row>
    <row r="235" spans="1:9" x14ac:dyDescent="0.25">
      <c r="A235" t="s">
        <v>702</v>
      </c>
      <c r="B235" t="s">
        <v>105</v>
      </c>
      <c r="C235" t="s">
        <v>703</v>
      </c>
      <c r="D235" t="s">
        <v>704</v>
      </c>
      <c r="E235" s="561">
        <v>42464.744351851848</v>
      </c>
      <c r="F235" s="467">
        <v>42472</v>
      </c>
      <c r="G235" s="468">
        <v>401768</v>
      </c>
      <c r="H235" t="s">
        <v>29</v>
      </c>
      <c r="I235" t="s">
        <v>14</v>
      </c>
    </row>
    <row r="236" spans="1:9" x14ac:dyDescent="0.25">
      <c r="A236" t="s">
        <v>705</v>
      </c>
      <c r="B236" t="s">
        <v>16</v>
      </c>
      <c r="C236" t="s">
        <v>706</v>
      </c>
      <c r="D236" t="s">
        <v>707</v>
      </c>
      <c r="E236" s="561">
        <v>42599.373240740744</v>
      </c>
      <c r="F236" s="469">
        <v>42599</v>
      </c>
      <c r="G236" s="470">
        <v>401768</v>
      </c>
      <c r="H236" t="s">
        <v>13</v>
      </c>
      <c r="I236" t="s">
        <v>14</v>
      </c>
    </row>
    <row r="237" spans="1:9" x14ac:dyDescent="0.25">
      <c r="A237" t="s">
        <v>708</v>
      </c>
      <c r="B237" t="s">
        <v>105</v>
      </c>
      <c r="C237" t="s">
        <v>709</v>
      </c>
      <c r="D237" t="s">
        <v>710</v>
      </c>
      <c r="E237" s="561">
        <v>42486.554942129631</v>
      </c>
      <c r="F237" s="471">
        <v>42492</v>
      </c>
      <c r="G237" s="472">
        <v>401768</v>
      </c>
      <c r="H237" t="s">
        <v>29</v>
      </c>
      <c r="I237" t="s">
        <v>14</v>
      </c>
    </row>
    <row r="238" spans="1:9" x14ac:dyDescent="0.25">
      <c r="A238" t="s">
        <v>711</v>
      </c>
      <c r="B238" t="s">
        <v>105</v>
      </c>
      <c r="C238" t="s">
        <v>712</v>
      </c>
      <c r="D238" t="s">
        <v>713</v>
      </c>
      <c r="E238" s="561">
        <v>42669.34070601852</v>
      </c>
      <c r="F238" s="473">
        <v>42668</v>
      </c>
      <c r="G238" s="474">
        <v>401768</v>
      </c>
      <c r="H238" t="s">
        <v>29</v>
      </c>
      <c r="I238" t="s">
        <v>14</v>
      </c>
    </row>
    <row r="239" spans="1:9" x14ac:dyDescent="0.25">
      <c r="A239" t="s">
        <v>714</v>
      </c>
      <c r="B239" t="s">
        <v>105</v>
      </c>
      <c r="C239" t="s">
        <v>715</v>
      </c>
      <c r="D239" t="s">
        <v>716</v>
      </c>
      <c r="E239" s="561">
        <v>42732.464594907404</v>
      </c>
      <c r="F239" s="475">
        <v>42731</v>
      </c>
      <c r="G239" s="476">
        <v>401768</v>
      </c>
      <c r="H239" t="s">
        <v>29</v>
      </c>
      <c r="I239" t="s">
        <v>14</v>
      </c>
    </row>
    <row r="240" spans="1:9" x14ac:dyDescent="0.25">
      <c r="A240" t="s">
        <v>717</v>
      </c>
      <c r="B240" t="s">
        <v>16</v>
      </c>
      <c r="C240" t="s">
        <v>718</v>
      </c>
      <c r="D240" t="s">
        <v>719</v>
      </c>
      <c r="E240" s="561">
        <v>42800.412453703706</v>
      </c>
      <c r="F240" s="477">
        <v>43774</v>
      </c>
      <c r="G240" s="478">
        <v>401768</v>
      </c>
      <c r="H240" t="s">
        <v>13</v>
      </c>
      <c r="I240" t="s">
        <v>14</v>
      </c>
    </row>
    <row r="241" spans="1:9" x14ac:dyDescent="0.25">
      <c r="A241" t="s">
        <v>720</v>
      </c>
      <c r="B241" t="s">
        <v>105</v>
      </c>
      <c r="C241" t="s">
        <v>721</v>
      </c>
      <c r="D241" t="s">
        <v>722</v>
      </c>
      <c r="E241" s="561">
        <v>42821.381030092591</v>
      </c>
      <c r="F241" s="479">
        <v>42818</v>
      </c>
      <c r="G241" s="480">
        <v>401768</v>
      </c>
      <c r="H241" t="s">
        <v>29</v>
      </c>
      <c r="I241" t="s">
        <v>14</v>
      </c>
    </row>
    <row r="242" spans="1:9" x14ac:dyDescent="0.25">
      <c r="A242" t="s">
        <v>723</v>
      </c>
      <c r="B242" t="s">
        <v>105</v>
      </c>
      <c r="C242" t="s">
        <v>724</v>
      </c>
      <c r="D242" t="s">
        <v>725</v>
      </c>
      <c r="E242" s="561">
        <v>42830.396516203706</v>
      </c>
      <c r="F242" s="481">
        <v>42844</v>
      </c>
      <c r="G242" s="482">
        <v>401768</v>
      </c>
      <c r="H242" t="s">
        <v>29</v>
      </c>
      <c r="I242" t="s">
        <v>14</v>
      </c>
    </row>
    <row r="243" spans="1:9" x14ac:dyDescent="0.25">
      <c r="A243" t="s">
        <v>726</v>
      </c>
      <c r="B243" t="s">
        <v>16</v>
      </c>
      <c r="C243" t="s">
        <v>287</v>
      </c>
      <c r="D243" t="s">
        <v>727</v>
      </c>
      <c r="E243" s="561">
        <v>42928.376458333332</v>
      </c>
      <c r="F243" s="483">
        <v>41388</v>
      </c>
      <c r="G243" s="484">
        <v>401768</v>
      </c>
      <c r="H243" t="s">
        <v>19</v>
      </c>
      <c r="I243" t="s">
        <v>14</v>
      </c>
    </row>
    <row r="244" spans="1:9" x14ac:dyDescent="0.25">
      <c r="A244" t="s">
        <v>728</v>
      </c>
      <c r="B244" t="s">
        <v>105</v>
      </c>
      <c r="C244" t="s">
        <v>729</v>
      </c>
      <c r="D244" t="s">
        <v>730</v>
      </c>
      <c r="E244" s="561">
        <v>42965.436689814815</v>
      </c>
      <c r="F244" s="485">
        <v>42963</v>
      </c>
      <c r="G244" s="486">
        <v>401768</v>
      </c>
      <c r="H244" t="s">
        <v>29</v>
      </c>
      <c r="I244" t="s">
        <v>14</v>
      </c>
    </row>
    <row r="245" spans="1:9" x14ac:dyDescent="0.25">
      <c r="A245" t="s">
        <v>731</v>
      </c>
      <c r="B245" t="s">
        <v>16</v>
      </c>
      <c r="C245" t="s">
        <v>732</v>
      </c>
      <c r="D245" t="s">
        <v>733</v>
      </c>
      <c r="E245" s="561">
        <v>42713.477210648147</v>
      </c>
      <c r="F245" s="487">
        <v>42718</v>
      </c>
      <c r="G245" s="488">
        <v>401768</v>
      </c>
      <c r="H245" t="s">
        <v>13</v>
      </c>
      <c r="I245" t="s">
        <v>14</v>
      </c>
    </row>
    <row r="246" spans="1:9" x14ac:dyDescent="0.25">
      <c r="A246" t="s">
        <v>734</v>
      </c>
      <c r="B246" t="s">
        <v>88</v>
      </c>
      <c r="C246" t="s">
        <v>735</v>
      </c>
      <c r="D246" t="s">
        <v>736</v>
      </c>
      <c r="E246" s="561">
        <v>42753.360682870371</v>
      </c>
      <c r="F246" s="489">
        <v>42751</v>
      </c>
      <c r="G246" s="490">
        <v>401768</v>
      </c>
      <c r="H246" t="s">
        <v>13</v>
      </c>
      <c r="I246" t="s">
        <v>14</v>
      </c>
    </row>
    <row r="247" spans="1:9" x14ac:dyDescent="0.25">
      <c r="A247" t="s">
        <v>737</v>
      </c>
      <c r="B247" t="s">
        <v>88</v>
      </c>
      <c r="C247" t="s">
        <v>738</v>
      </c>
      <c r="D247" t="s">
        <v>739</v>
      </c>
      <c r="E247" s="561">
        <v>42866.352835648147</v>
      </c>
      <c r="F247" s="491">
        <v>42898</v>
      </c>
      <c r="G247" s="492">
        <v>401768</v>
      </c>
      <c r="H247" t="s">
        <v>19</v>
      </c>
      <c r="I247" t="s">
        <v>14</v>
      </c>
    </row>
    <row r="248" spans="1:9" x14ac:dyDescent="0.25">
      <c r="A248" t="s">
        <v>740</v>
      </c>
      <c r="B248" t="s">
        <v>88</v>
      </c>
      <c r="C248" t="s">
        <v>738</v>
      </c>
      <c r="D248" t="s">
        <v>741</v>
      </c>
      <c r="E248" s="561">
        <v>42866.355057870373</v>
      </c>
      <c r="F248" s="493">
        <v>42898</v>
      </c>
      <c r="G248" s="494">
        <v>401768</v>
      </c>
      <c r="H248" t="s">
        <v>13</v>
      </c>
      <c r="I248" t="s">
        <v>14</v>
      </c>
    </row>
    <row r="249" spans="1:9" x14ac:dyDescent="0.25">
      <c r="A249" t="s">
        <v>742</v>
      </c>
      <c r="B249" t="s">
        <v>105</v>
      </c>
      <c r="C249" t="s">
        <v>743</v>
      </c>
      <c r="D249" t="s">
        <v>744</v>
      </c>
      <c r="E249" s="561">
        <v>42961.60733796296</v>
      </c>
      <c r="F249" s="495">
        <v>42954</v>
      </c>
      <c r="G249" s="496">
        <v>401768</v>
      </c>
      <c r="H249" t="s">
        <v>29</v>
      </c>
      <c r="I249" t="s">
        <v>14</v>
      </c>
    </row>
    <row r="250" spans="1:9" x14ac:dyDescent="0.25">
      <c r="A250" t="s">
        <v>745</v>
      </c>
      <c r="B250" t="s">
        <v>88</v>
      </c>
      <c r="C250" t="s">
        <v>746</v>
      </c>
      <c r="D250" t="s">
        <v>747</v>
      </c>
      <c r="E250" s="561">
        <v>42919.441481481481</v>
      </c>
      <c r="F250" s="497">
        <v>42998</v>
      </c>
      <c r="G250" s="498">
        <v>401768</v>
      </c>
      <c r="H250" t="s">
        <v>19</v>
      </c>
      <c r="I250" t="s">
        <v>14</v>
      </c>
    </row>
    <row r="251" spans="1:9" x14ac:dyDescent="0.25">
      <c r="A251" t="s">
        <v>748</v>
      </c>
      <c r="B251" t="s">
        <v>105</v>
      </c>
      <c r="C251" t="s">
        <v>749</v>
      </c>
      <c r="D251" t="s">
        <v>750</v>
      </c>
      <c r="E251" s="561">
        <v>43042.707824074074</v>
      </c>
      <c r="F251" s="499">
        <v>43042</v>
      </c>
      <c r="G251" s="500">
        <v>401768</v>
      </c>
      <c r="H251" t="s">
        <v>29</v>
      </c>
      <c r="I251" t="s">
        <v>14</v>
      </c>
    </row>
    <row r="252" spans="1:9" x14ac:dyDescent="0.25">
      <c r="A252" t="s">
        <v>751</v>
      </c>
      <c r="B252" t="s">
        <v>10</v>
      </c>
      <c r="C252" t="s">
        <v>752</v>
      </c>
      <c r="D252" t="s">
        <v>753</v>
      </c>
      <c r="E252" s="561">
        <v>43057.318240740744</v>
      </c>
      <c r="F252" s="501">
        <v>43055</v>
      </c>
      <c r="G252" s="502">
        <v>401768</v>
      </c>
      <c r="H252" t="s">
        <v>13</v>
      </c>
      <c r="I252" t="s">
        <v>14</v>
      </c>
    </row>
    <row r="253" spans="1:9" x14ac:dyDescent="0.25">
      <c r="A253" t="s">
        <v>754</v>
      </c>
      <c r="B253" t="s">
        <v>16</v>
      </c>
      <c r="C253" t="s">
        <v>755</v>
      </c>
      <c r="D253" t="s">
        <v>756</v>
      </c>
      <c r="E253" s="561">
        <v>42979.35659722222</v>
      </c>
      <c r="F253" s="503">
        <v>401768</v>
      </c>
      <c r="G253" s="504">
        <v>401768</v>
      </c>
      <c r="H253" t="s">
        <v>13</v>
      </c>
      <c r="I253" t="s">
        <v>14</v>
      </c>
    </row>
    <row r="254" spans="1:9" x14ac:dyDescent="0.25">
      <c r="A254" t="s">
        <v>757</v>
      </c>
      <c r="B254" t="s">
        <v>10</v>
      </c>
      <c r="C254" t="s">
        <v>758</v>
      </c>
      <c r="D254" t="s">
        <v>759</v>
      </c>
      <c r="E254" s="561">
        <v>42985.460231481484</v>
      </c>
      <c r="F254" s="505">
        <v>42983</v>
      </c>
      <c r="G254" s="506">
        <v>401768</v>
      </c>
      <c r="H254" t="s">
        <v>13</v>
      </c>
      <c r="I254" t="s">
        <v>14</v>
      </c>
    </row>
    <row r="255" spans="1:9" x14ac:dyDescent="0.25">
      <c r="A255" t="s">
        <v>760</v>
      </c>
      <c r="B255" t="s">
        <v>10</v>
      </c>
      <c r="C255" t="s">
        <v>761</v>
      </c>
      <c r="D255" t="s">
        <v>762</v>
      </c>
      <c r="E255" s="561">
        <v>42985.464618055557</v>
      </c>
      <c r="F255" s="507">
        <v>42983</v>
      </c>
      <c r="G255" s="508">
        <v>401768</v>
      </c>
      <c r="H255" t="s">
        <v>13</v>
      </c>
      <c r="I255" t="s">
        <v>14</v>
      </c>
    </row>
    <row r="256" spans="1:9" x14ac:dyDescent="0.25">
      <c r="A256" t="s">
        <v>763</v>
      </c>
      <c r="B256" t="s">
        <v>10</v>
      </c>
      <c r="C256" t="s">
        <v>764</v>
      </c>
      <c r="D256" t="s">
        <v>765</v>
      </c>
      <c r="E256" s="561">
        <v>42985.469108796293</v>
      </c>
      <c r="F256" s="509">
        <v>42983</v>
      </c>
      <c r="G256" s="510">
        <v>401768</v>
      </c>
      <c r="H256" t="s">
        <v>13</v>
      </c>
      <c r="I256" t="s">
        <v>14</v>
      </c>
    </row>
    <row r="257" spans="1:9" x14ac:dyDescent="0.25">
      <c r="A257" t="s">
        <v>766</v>
      </c>
      <c r="B257" t="s">
        <v>105</v>
      </c>
      <c r="C257" t="s">
        <v>767</v>
      </c>
      <c r="D257" t="s">
        <v>768</v>
      </c>
      <c r="E257" s="561">
        <v>42989.48238425926</v>
      </c>
      <c r="F257" s="511">
        <v>42998</v>
      </c>
      <c r="G257" s="512">
        <v>401768</v>
      </c>
      <c r="H257" t="s">
        <v>29</v>
      </c>
      <c r="I257" t="s">
        <v>14</v>
      </c>
    </row>
    <row r="258" spans="1:9" x14ac:dyDescent="0.25">
      <c r="A258" t="s">
        <v>769</v>
      </c>
      <c r="B258" t="s">
        <v>10</v>
      </c>
      <c r="C258" t="s">
        <v>770</v>
      </c>
      <c r="D258" t="s">
        <v>771</v>
      </c>
      <c r="E258" s="561">
        <v>43087.761863425927</v>
      </c>
      <c r="F258" s="513">
        <v>401596</v>
      </c>
      <c r="G258" s="514">
        <v>401768</v>
      </c>
      <c r="H258" t="s">
        <v>13</v>
      </c>
      <c r="I258" t="s">
        <v>14</v>
      </c>
    </row>
    <row r="259" spans="1:9" x14ac:dyDescent="0.25">
      <c r="A259" t="s">
        <v>772</v>
      </c>
      <c r="B259" t="s">
        <v>105</v>
      </c>
      <c r="C259" t="s">
        <v>773</v>
      </c>
      <c r="D259" t="s">
        <v>774</v>
      </c>
      <c r="E259" s="561">
        <v>43138.334687499999</v>
      </c>
      <c r="F259" s="515">
        <v>43137</v>
      </c>
      <c r="G259" s="516">
        <v>401768</v>
      </c>
      <c r="H259" t="s">
        <v>29</v>
      </c>
      <c r="I259" t="s">
        <v>14</v>
      </c>
    </row>
    <row r="260" spans="1:9" x14ac:dyDescent="0.25">
      <c r="A260" t="s">
        <v>775</v>
      </c>
      <c r="B260" t="s">
        <v>10</v>
      </c>
      <c r="C260" t="s">
        <v>776</v>
      </c>
      <c r="D260" t="s">
        <v>777</v>
      </c>
      <c r="E260" s="561">
        <v>43126.408194444448</v>
      </c>
      <c r="F260" s="517">
        <v>43125</v>
      </c>
      <c r="G260" s="518">
        <v>401768</v>
      </c>
      <c r="H260" t="s">
        <v>13</v>
      </c>
      <c r="I260" t="s">
        <v>14</v>
      </c>
    </row>
    <row r="261" spans="1:9" x14ac:dyDescent="0.25">
      <c r="A261" t="s">
        <v>778</v>
      </c>
      <c r="B261" t="s">
        <v>10</v>
      </c>
      <c r="C261" t="s">
        <v>779</v>
      </c>
      <c r="D261" t="s">
        <v>780</v>
      </c>
      <c r="E261" s="561">
        <v>43057.328541666669</v>
      </c>
      <c r="F261" s="519">
        <v>43055</v>
      </c>
      <c r="G261" s="520">
        <v>401768</v>
      </c>
      <c r="H261" t="s">
        <v>13</v>
      </c>
      <c r="I261" t="s">
        <v>14</v>
      </c>
    </row>
    <row r="262" spans="1:9" x14ac:dyDescent="0.25">
      <c r="A262" t="s">
        <v>781</v>
      </c>
      <c r="B262" t="s">
        <v>10</v>
      </c>
      <c r="C262" t="s">
        <v>782</v>
      </c>
      <c r="D262" t="s">
        <v>783</v>
      </c>
      <c r="E262" s="561">
        <v>43312.589594907404</v>
      </c>
      <c r="F262" s="521">
        <v>43606</v>
      </c>
      <c r="G262" s="522">
        <v>401768</v>
      </c>
      <c r="H262" t="s">
        <v>13</v>
      </c>
      <c r="I262" t="s">
        <v>14</v>
      </c>
    </row>
    <row r="263" spans="1:9" x14ac:dyDescent="0.25">
      <c r="A263" t="s">
        <v>784</v>
      </c>
      <c r="B263" t="s">
        <v>88</v>
      </c>
      <c r="C263" t="s">
        <v>785</v>
      </c>
      <c r="D263" t="s">
        <v>786</v>
      </c>
      <c r="E263" s="561">
        <v>43312.665347222224</v>
      </c>
      <c r="F263" s="523">
        <v>43325</v>
      </c>
      <c r="G263" s="524">
        <v>401768</v>
      </c>
      <c r="H263" t="s">
        <v>13</v>
      </c>
      <c r="I263" t="s">
        <v>14</v>
      </c>
    </row>
    <row r="264" spans="1:9" x14ac:dyDescent="0.25">
      <c r="A264" t="s">
        <v>787</v>
      </c>
      <c r="B264" t="s">
        <v>10</v>
      </c>
      <c r="C264" t="s">
        <v>788</v>
      </c>
      <c r="D264" t="s">
        <v>789</v>
      </c>
      <c r="E264" s="561">
        <v>43348.658587962964</v>
      </c>
      <c r="F264" s="525">
        <v>43606</v>
      </c>
      <c r="G264" s="526">
        <v>401768</v>
      </c>
      <c r="H264" t="s">
        <v>13</v>
      </c>
      <c r="I264" t="s">
        <v>14</v>
      </c>
    </row>
    <row r="265" spans="1:9" x14ac:dyDescent="0.25">
      <c r="A265" t="s">
        <v>790</v>
      </c>
      <c r="B265" t="s">
        <v>105</v>
      </c>
      <c r="C265" t="s">
        <v>791</v>
      </c>
      <c r="D265" t="s">
        <v>792</v>
      </c>
      <c r="E265" s="561">
        <v>43231.714849537035</v>
      </c>
      <c r="F265" s="527">
        <v>43231</v>
      </c>
      <c r="G265" s="528">
        <v>401768</v>
      </c>
      <c r="H265" t="s">
        <v>29</v>
      </c>
      <c r="I265" t="s">
        <v>14</v>
      </c>
    </row>
    <row r="266" spans="1:9" x14ac:dyDescent="0.25">
      <c r="A266" t="s">
        <v>793</v>
      </c>
      <c r="B266" t="s">
        <v>105</v>
      </c>
      <c r="C266" t="s">
        <v>794</v>
      </c>
      <c r="D266" t="s">
        <v>795</v>
      </c>
      <c r="E266" s="561">
        <v>43231.722326388888</v>
      </c>
      <c r="F266" s="529">
        <v>43231</v>
      </c>
      <c r="G266" s="530">
        <v>401768</v>
      </c>
      <c r="H266" t="s">
        <v>29</v>
      </c>
      <c r="I266" t="s">
        <v>14</v>
      </c>
    </row>
    <row r="267" spans="1:9" x14ac:dyDescent="0.25">
      <c r="A267" t="s">
        <v>796</v>
      </c>
      <c r="B267" t="s">
        <v>10</v>
      </c>
      <c r="C267" t="s">
        <v>797</v>
      </c>
      <c r="D267" t="s">
        <v>798</v>
      </c>
      <c r="E267" s="561">
        <v>43314.373831018522</v>
      </c>
      <c r="F267" s="531">
        <v>43606</v>
      </c>
      <c r="G267" s="532">
        <v>401768</v>
      </c>
      <c r="H267" t="s">
        <v>13</v>
      </c>
      <c r="I267" t="s">
        <v>14</v>
      </c>
    </row>
    <row r="268" spans="1:9" x14ac:dyDescent="0.25">
      <c r="A268" t="s">
        <v>799</v>
      </c>
      <c r="B268" t="s">
        <v>10</v>
      </c>
      <c r="C268" t="s">
        <v>800</v>
      </c>
      <c r="D268" t="s">
        <v>801</v>
      </c>
      <c r="E268" s="561">
        <v>43348.68818287037</v>
      </c>
      <c r="F268" s="533">
        <v>43678</v>
      </c>
      <c r="G268" s="534">
        <v>401768</v>
      </c>
      <c r="H268" t="s">
        <v>13</v>
      </c>
      <c r="I268" t="s">
        <v>14</v>
      </c>
    </row>
    <row r="269" spans="1:9" x14ac:dyDescent="0.25">
      <c r="A269" t="s">
        <v>802</v>
      </c>
      <c r="B269" t="s">
        <v>10</v>
      </c>
      <c r="C269" t="s">
        <v>803</v>
      </c>
      <c r="D269" t="s">
        <v>804</v>
      </c>
      <c r="E269" s="561">
        <v>43348.695590277777</v>
      </c>
      <c r="F269" s="535">
        <v>43349</v>
      </c>
      <c r="G269" s="536">
        <v>401768</v>
      </c>
      <c r="H269" t="s">
        <v>13</v>
      </c>
      <c r="I269" t="s">
        <v>14</v>
      </c>
    </row>
    <row r="270" spans="1:9" x14ac:dyDescent="0.25">
      <c r="A270" t="s">
        <v>805</v>
      </c>
      <c r="B270" t="s">
        <v>10</v>
      </c>
      <c r="C270" t="s">
        <v>806</v>
      </c>
      <c r="D270" t="s">
        <v>807</v>
      </c>
      <c r="E270" s="561">
        <v>43210.450150462966</v>
      </c>
      <c r="F270" s="537">
        <v>43362</v>
      </c>
      <c r="G270" s="538">
        <v>401768</v>
      </c>
      <c r="H270" t="s">
        <v>13</v>
      </c>
      <c r="I270" t="s">
        <v>14</v>
      </c>
    </row>
    <row r="271" spans="1:9" x14ac:dyDescent="0.25">
      <c r="A271" t="s">
        <v>808</v>
      </c>
      <c r="B271" t="s">
        <v>16</v>
      </c>
      <c r="C271" t="s">
        <v>809</v>
      </c>
      <c r="D271" t="s">
        <v>810</v>
      </c>
      <c r="E271" s="561">
        <v>43182.689525462964</v>
      </c>
      <c r="F271" s="539">
        <v>43182</v>
      </c>
      <c r="G271" s="540">
        <v>401768</v>
      </c>
      <c r="H271" t="s">
        <v>29</v>
      </c>
      <c r="I271" t="s">
        <v>14</v>
      </c>
    </row>
    <row r="272" spans="1:9" x14ac:dyDescent="0.25">
      <c r="A272" t="s">
        <v>811</v>
      </c>
      <c r="B272" t="s">
        <v>105</v>
      </c>
      <c r="C272" t="s">
        <v>812</v>
      </c>
      <c r="D272" t="s">
        <v>813</v>
      </c>
      <c r="E272" s="561">
        <v>43599.613182870373</v>
      </c>
      <c r="F272" s="541">
        <v>401768</v>
      </c>
      <c r="G272" s="542">
        <v>401768</v>
      </c>
      <c r="H272" t="s">
        <v>29</v>
      </c>
      <c r="I272" t="s">
        <v>14</v>
      </c>
    </row>
    <row r="273" spans="1:9" x14ac:dyDescent="0.25">
      <c r="A273" t="s">
        <v>814</v>
      </c>
      <c r="B273" t="s">
        <v>10</v>
      </c>
      <c r="C273" t="s">
        <v>815</v>
      </c>
      <c r="D273" t="s">
        <v>816</v>
      </c>
      <c r="E273" s="561">
        <v>43601.568067129629</v>
      </c>
      <c r="F273" s="543">
        <v>43959</v>
      </c>
      <c r="G273" s="544">
        <v>401768</v>
      </c>
      <c r="H273" t="s">
        <v>13</v>
      </c>
      <c r="I273" t="s">
        <v>14</v>
      </c>
    </row>
    <row r="274" spans="1:9" x14ac:dyDescent="0.25">
      <c r="A274" t="s">
        <v>817</v>
      </c>
      <c r="B274" t="s">
        <v>10</v>
      </c>
      <c r="C274" t="s">
        <v>818</v>
      </c>
      <c r="D274" t="s">
        <v>819</v>
      </c>
      <c r="E274" s="561">
        <v>43606.608958333331</v>
      </c>
      <c r="F274" s="545">
        <v>43606</v>
      </c>
      <c r="G274" s="546">
        <v>401768</v>
      </c>
      <c r="H274" t="s">
        <v>13</v>
      </c>
      <c r="I274" t="s">
        <v>14</v>
      </c>
    </row>
    <row r="275" spans="1:9" x14ac:dyDescent="0.25">
      <c r="A275" t="s">
        <v>820</v>
      </c>
      <c r="B275" t="s">
        <v>105</v>
      </c>
      <c r="C275" t="s">
        <v>821</v>
      </c>
      <c r="D275" t="s">
        <v>822</v>
      </c>
      <c r="E275" s="561">
        <v>43543.674675925926</v>
      </c>
      <c r="F275" s="547">
        <v>401768</v>
      </c>
      <c r="G275" s="548">
        <v>401768</v>
      </c>
      <c r="H275" t="s">
        <v>29</v>
      </c>
      <c r="I275" t="s">
        <v>14</v>
      </c>
    </row>
    <row r="276" spans="1:9" x14ac:dyDescent="0.25">
      <c r="A276" t="s">
        <v>823</v>
      </c>
      <c r="B276" t="s">
        <v>10</v>
      </c>
      <c r="C276" t="s">
        <v>824</v>
      </c>
      <c r="D276" t="s">
        <v>825</v>
      </c>
      <c r="E276" s="561">
        <v>43739.605868055558</v>
      </c>
      <c r="F276" s="549">
        <v>43950</v>
      </c>
      <c r="G276" s="550">
        <v>401768</v>
      </c>
      <c r="H276" t="s">
        <v>13</v>
      </c>
      <c r="I276" t="s">
        <v>14</v>
      </c>
    </row>
    <row r="277" spans="1:9" x14ac:dyDescent="0.25">
      <c r="A277" t="s">
        <v>826</v>
      </c>
      <c r="B277" t="s">
        <v>105</v>
      </c>
      <c r="C277" t="s">
        <v>827</v>
      </c>
      <c r="D277" t="s">
        <v>828</v>
      </c>
      <c r="E277" s="561">
        <v>43679.432546296295</v>
      </c>
      <c r="F277" s="551">
        <v>43678</v>
      </c>
      <c r="G277" s="552">
        <v>401768</v>
      </c>
      <c r="H277" t="s">
        <v>29</v>
      </c>
      <c r="I277" t="s">
        <v>14</v>
      </c>
    </row>
    <row r="278" spans="1:9" x14ac:dyDescent="0.25">
      <c r="A278" t="s">
        <v>829</v>
      </c>
      <c r="B278" t="s">
        <v>105</v>
      </c>
      <c r="C278" t="s">
        <v>830</v>
      </c>
      <c r="D278" t="s">
        <v>831</v>
      </c>
      <c r="E278" s="561">
        <v>43847.663530092592</v>
      </c>
      <c r="F278" s="553">
        <v>43847</v>
      </c>
      <c r="G278" s="554">
        <v>401768</v>
      </c>
      <c r="H278" t="s">
        <v>29</v>
      </c>
      <c r="I278" t="s">
        <v>14</v>
      </c>
    </row>
    <row r="279" spans="1:9" x14ac:dyDescent="0.25">
      <c r="A279" t="s">
        <v>832</v>
      </c>
      <c r="B279" t="s">
        <v>105</v>
      </c>
      <c r="C279" t="s">
        <v>833</v>
      </c>
      <c r="D279" t="s">
        <v>834</v>
      </c>
      <c r="E279" s="561">
        <v>43895.56826388889</v>
      </c>
      <c r="F279" s="555">
        <v>43895</v>
      </c>
      <c r="G279" s="556">
        <v>401768</v>
      </c>
      <c r="H279" t="s">
        <v>29</v>
      </c>
      <c r="I279" t="s">
        <v>14</v>
      </c>
    </row>
    <row r="280" spans="1:9" x14ac:dyDescent="0.25">
      <c r="A280" t="s">
        <v>835</v>
      </c>
      <c r="B280" t="s">
        <v>105</v>
      </c>
      <c r="C280" t="s">
        <v>836</v>
      </c>
      <c r="D280" t="s">
        <v>837</v>
      </c>
      <c r="E280" s="561">
        <v>43979.650520833333</v>
      </c>
      <c r="F280" s="557">
        <v>43979</v>
      </c>
      <c r="G280" s="558">
        <v>401768</v>
      </c>
      <c r="H280" t="s">
        <v>29</v>
      </c>
      <c r="I280" t="s">
        <v>14</v>
      </c>
    </row>
    <row r="281" spans="1:9" x14ac:dyDescent="0.25">
      <c r="A281" t="s">
        <v>838</v>
      </c>
      <c r="B281" t="s">
        <v>10</v>
      </c>
      <c r="C281" t="s">
        <v>839</v>
      </c>
      <c r="D281" t="s">
        <v>840</v>
      </c>
      <c r="E281" s="561">
        <v>43984.415289351855</v>
      </c>
      <c r="F281" s="559">
        <v>43983</v>
      </c>
      <c r="G281" s="560">
        <v>401768</v>
      </c>
      <c r="H281" t="s">
        <v>13</v>
      </c>
      <c r="I281" t="s">
        <v>14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6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9.140625" defaultRowHeight="15" x14ac:dyDescent="0.25"/>
  <cols>
    <col min="1" max="1" width="16.7109375" style="566" bestFit="1" customWidth="1"/>
    <col min="2" max="2" width="12.140625" style="566" bestFit="1" customWidth="1"/>
    <col min="3" max="3" width="16.85546875" style="566" bestFit="1" customWidth="1"/>
    <col min="4" max="4" width="85.7109375" style="566" customWidth="1"/>
    <col min="5" max="256" width="9.140625" style="566"/>
    <col min="257" max="257" width="16.7109375" style="566" bestFit="1" customWidth="1"/>
    <col min="258" max="258" width="12.140625" style="566" bestFit="1" customWidth="1"/>
    <col min="259" max="259" width="16.85546875" style="566" bestFit="1" customWidth="1"/>
    <col min="260" max="260" width="254.28515625" style="566" bestFit="1" customWidth="1"/>
    <col min="261" max="512" width="9.140625" style="566"/>
    <col min="513" max="513" width="16.7109375" style="566" bestFit="1" customWidth="1"/>
    <col min="514" max="514" width="12.140625" style="566" bestFit="1" customWidth="1"/>
    <col min="515" max="515" width="16.85546875" style="566" bestFit="1" customWidth="1"/>
    <col min="516" max="516" width="254.28515625" style="566" bestFit="1" customWidth="1"/>
    <col min="517" max="768" width="9.140625" style="566"/>
    <col min="769" max="769" width="16.7109375" style="566" bestFit="1" customWidth="1"/>
    <col min="770" max="770" width="12.140625" style="566" bestFit="1" customWidth="1"/>
    <col min="771" max="771" width="16.85546875" style="566" bestFit="1" customWidth="1"/>
    <col min="772" max="772" width="254.28515625" style="566" bestFit="1" customWidth="1"/>
    <col min="773" max="1024" width="9.140625" style="566"/>
    <col min="1025" max="1025" width="16.7109375" style="566" bestFit="1" customWidth="1"/>
    <col min="1026" max="1026" width="12.140625" style="566" bestFit="1" customWidth="1"/>
    <col min="1027" max="1027" width="16.85546875" style="566" bestFit="1" customWidth="1"/>
    <col min="1028" max="1028" width="254.28515625" style="566" bestFit="1" customWidth="1"/>
    <col min="1029" max="1280" width="9.140625" style="566"/>
    <col min="1281" max="1281" width="16.7109375" style="566" bestFit="1" customWidth="1"/>
    <col min="1282" max="1282" width="12.140625" style="566" bestFit="1" customWidth="1"/>
    <col min="1283" max="1283" width="16.85546875" style="566" bestFit="1" customWidth="1"/>
    <col min="1284" max="1284" width="254.28515625" style="566" bestFit="1" customWidth="1"/>
    <col min="1285" max="1536" width="9.140625" style="566"/>
    <col min="1537" max="1537" width="16.7109375" style="566" bestFit="1" customWidth="1"/>
    <col min="1538" max="1538" width="12.140625" style="566" bestFit="1" customWidth="1"/>
    <col min="1539" max="1539" width="16.85546875" style="566" bestFit="1" customWidth="1"/>
    <col min="1540" max="1540" width="254.28515625" style="566" bestFit="1" customWidth="1"/>
    <col min="1541" max="1792" width="9.140625" style="566"/>
    <col min="1793" max="1793" width="16.7109375" style="566" bestFit="1" customWidth="1"/>
    <col min="1794" max="1794" width="12.140625" style="566" bestFit="1" customWidth="1"/>
    <col min="1795" max="1795" width="16.85546875" style="566" bestFit="1" customWidth="1"/>
    <col min="1796" max="1796" width="254.28515625" style="566" bestFit="1" customWidth="1"/>
    <col min="1797" max="2048" width="9.140625" style="566"/>
    <col min="2049" max="2049" width="16.7109375" style="566" bestFit="1" customWidth="1"/>
    <col min="2050" max="2050" width="12.140625" style="566" bestFit="1" customWidth="1"/>
    <col min="2051" max="2051" width="16.85546875" style="566" bestFit="1" customWidth="1"/>
    <col min="2052" max="2052" width="254.28515625" style="566" bestFit="1" customWidth="1"/>
    <col min="2053" max="2304" width="9.140625" style="566"/>
    <col min="2305" max="2305" width="16.7109375" style="566" bestFit="1" customWidth="1"/>
    <col min="2306" max="2306" width="12.140625" style="566" bestFit="1" customWidth="1"/>
    <col min="2307" max="2307" width="16.85546875" style="566" bestFit="1" customWidth="1"/>
    <col min="2308" max="2308" width="254.28515625" style="566" bestFit="1" customWidth="1"/>
    <col min="2309" max="2560" width="9.140625" style="566"/>
    <col min="2561" max="2561" width="16.7109375" style="566" bestFit="1" customWidth="1"/>
    <col min="2562" max="2562" width="12.140625" style="566" bestFit="1" customWidth="1"/>
    <col min="2563" max="2563" width="16.85546875" style="566" bestFit="1" customWidth="1"/>
    <col min="2564" max="2564" width="254.28515625" style="566" bestFit="1" customWidth="1"/>
    <col min="2565" max="2816" width="9.140625" style="566"/>
    <col min="2817" max="2817" width="16.7109375" style="566" bestFit="1" customWidth="1"/>
    <col min="2818" max="2818" width="12.140625" style="566" bestFit="1" customWidth="1"/>
    <col min="2819" max="2819" width="16.85546875" style="566" bestFit="1" customWidth="1"/>
    <col min="2820" max="2820" width="254.28515625" style="566" bestFit="1" customWidth="1"/>
    <col min="2821" max="3072" width="9.140625" style="566"/>
    <col min="3073" max="3073" width="16.7109375" style="566" bestFit="1" customWidth="1"/>
    <col min="3074" max="3074" width="12.140625" style="566" bestFit="1" customWidth="1"/>
    <col min="3075" max="3075" width="16.85546875" style="566" bestFit="1" customWidth="1"/>
    <col min="3076" max="3076" width="254.28515625" style="566" bestFit="1" customWidth="1"/>
    <col min="3077" max="3328" width="9.140625" style="566"/>
    <col min="3329" max="3329" width="16.7109375" style="566" bestFit="1" customWidth="1"/>
    <col min="3330" max="3330" width="12.140625" style="566" bestFit="1" customWidth="1"/>
    <col min="3331" max="3331" width="16.85546875" style="566" bestFit="1" customWidth="1"/>
    <col min="3332" max="3332" width="254.28515625" style="566" bestFit="1" customWidth="1"/>
    <col min="3333" max="3584" width="9.140625" style="566"/>
    <col min="3585" max="3585" width="16.7109375" style="566" bestFit="1" customWidth="1"/>
    <col min="3586" max="3586" width="12.140625" style="566" bestFit="1" customWidth="1"/>
    <col min="3587" max="3587" width="16.85546875" style="566" bestFit="1" customWidth="1"/>
    <col min="3588" max="3588" width="254.28515625" style="566" bestFit="1" customWidth="1"/>
    <col min="3589" max="3840" width="9.140625" style="566"/>
    <col min="3841" max="3841" width="16.7109375" style="566" bestFit="1" customWidth="1"/>
    <col min="3842" max="3842" width="12.140625" style="566" bestFit="1" customWidth="1"/>
    <col min="3843" max="3843" width="16.85546875" style="566" bestFit="1" customWidth="1"/>
    <col min="3844" max="3844" width="254.28515625" style="566" bestFit="1" customWidth="1"/>
    <col min="3845" max="4096" width="9.140625" style="566"/>
    <col min="4097" max="4097" width="16.7109375" style="566" bestFit="1" customWidth="1"/>
    <col min="4098" max="4098" width="12.140625" style="566" bestFit="1" customWidth="1"/>
    <col min="4099" max="4099" width="16.85546875" style="566" bestFit="1" customWidth="1"/>
    <col min="4100" max="4100" width="254.28515625" style="566" bestFit="1" customWidth="1"/>
    <col min="4101" max="4352" width="9.140625" style="566"/>
    <col min="4353" max="4353" width="16.7109375" style="566" bestFit="1" customWidth="1"/>
    <col min="4354" max="4354" width="12.140625" style="566" bestFit="1" customWidth="1"/>
    <col min="4355" max="4355" width="16.85546875" style="566" bestFit="1" customWidth="1"/>
    <col min="4356" max="4356" width="254.28515625" style="566" bestFit="1" customWidth="1"/>
    <col min="4357" max="4608" width="9.140625" style="566"/>
    <col min="4609" max="4609" width="16.7109375" style="566" bestFit="1" customWidth="1"/>
    <col min="4610" max="4610" width="12.140625" style="566" bestFit="1" customWidth="1"/>
    <col min="4611" max="4611" width="16.85546875" style="566" bestFit="1" customWidth="1"/>
    <col min="4612" max="4612" width="254.28515625" style="566" bestFit="1" customWidth="1"/>
    <col min="4613" max="4864" width="9.140625" style="566"/>
    <col min="4865" max="4865" width="16.7109375" style="566" bestFit="1" customWidth="1"/>
    <col min="4866" max="4866" width="12.140625" style="566" bestFit="1" customWidth="1"/>
    <col min="4867" max="4867" width="16.85546875" style="566" bestFit="1" customWidth="1"/>
    <col min="4868" max="4868" width="254.28515625" style="566" bestFit="1" customWidth="1"/>
    <col min="4869" max="5120" width="9.140625" style="566"/>
    <col min="5121" max="5121" width="16.7109375" style="566" bestFit="1" customWidth="1"/>
    <col min="5122" max="5122" width="12.140625" style="566" bestFit="1" customWidth="1"/>
    <col min="5123" max="5123" width="16.85546875" style="566" bestFit="1" customWidth="1"/>
    <col min="5124" max="5124" width="254.28515625" style="566" bestFit="1" customWidth="1"/>
    <col min="5125" max="5376" width="9.140625" style="566"/>
    <col min="5377" max="5377" width="16.7109375" style="566" bestFit="1" customWidth="1"/>
    <col min="5378" max="5378" width="12.140625" style="566" bestFit="1" customWidth="1"/>
    <col min="5379" max="5379" width="16.85546875" style="566" bestFit="1" customWidth="1"/>
    <col min="5380" max="5380" width="254.28515625" style="566" bestFit="1" customWidth="1"/>
    <col min="5381" max="5632" width="9.140625" style="566"/>
    <col min="5633" max="5633" width="16.7109375" style="566" bestFit="1" customWidth="1"/>
    <col min="5634" max="5634" width="12.140625" style="566" bestFit="1" customWidth="1"/>
    <col min="5635" max="5635" width="16.85546875" style="566" bestFit="1" customWidth="1"/>
    <col min="5636" max="5636" width="254.28515625" style="566" bestFit="1" customWidth="1"/>
    <col min="5637" max="5888" width="9.140625" style="566"/>
    <col min="5889" max="5889" width="16.7109375" style="566" bestFit="1" customWidth="1"/>
    <col min="5890" max="5890" width="12.140625" style="566" bestFit="1" customWidth="1"/>
    <col min="5891" max="5891" width="16.85546875" style="566" bestFit="1" customWidth="1"/>
    <col min="5892" max="5892" width="254.28515625" style="566" bestFit="1" customWidth="1"/>
    <col min="5893" max="6144" width="9.140625" style="566"/>
    <col min="6145" max="6145" width="16.7109375" style="566" bestFit="1" customWidth="1"/>
    <col min="6146" max="6146" width="12.140625" style="566" bestFit="1" customWidth="1"/>
    <col min="6147" max="6147" width="16.85546875" style="566" bestFit="1" customWidth="1"/>
    <col min="6148" max="6148" width="254.28515625" style="566" bestFit="1" customWidth="1"/>
    <col min="6149" max="6400" width="9.140625" style="566"/>
    <col min="6401" max="6401" width="16.7109375" style="566" bestFit="1" customWidth="1"/>
    <col min="6402" max="6402" width="12.140625" style="566" bestFit="1" customWidth="1"/>
    <col min="6403" max="6403" width="16.85546875" style="566" bestFit="1" customWidth="1"/>
    <col min="6404" max="6404" width="254.28515625" style="566" bestFit="1" customWidth="1"/>
    <col min="6405" max="6656" width="9.140625" style="566"/>
    <col min="6657" max="6657" width="16.7109375" style="566" bestFit="1" customWidth="1"/>
    <col min="6658" max="6658" width="12.140625" style="566" bestFit="1" customWidth="1"/>
    <col min="6659" max="6659" width="16.85546875" style="566" bestFit="1" customWidth="1"/>
    <col min="6660" max="6660" width="254.28515625" style="566" bestFit="1" customWidth="1"/>
    <col min="6661" max="6912" width="9.140625" style="566"/>
    <col min="6913" max="6913" width="16.7109375" style="566" bestFit="1" customWidth="1"/>
    <col min="6914" max="6914" width="12.140625" style="566" bestFit="1" customWidth="1"/>
    <col min="6915" max="6915" width="16.85546875" style="566" bestFit="1" customWidth="1"/>
    <col min="6916" max="6916" width="254.28515625" style="566" bestFit="1" customWidth="1"/>
    <col min="6917" max="7168" width="9.140625" style="566"/>
    <col min="7169" max="7169" width="16.7109375" style="566" bestFit="1" customWidth="1"/>
    <col min="7170" max="7170" width="12.140625" style="566" bestFit="1" customWidth="1"/>
    <col min="7171" max="7171" width="16.85546875" style="566" bestFit="1" customWidth="1"/>
    <col min="7172" max="7172" width="254.28515625" style="566" bestFit="1" customWidth="1"/>
    <col min="7173" max="7424" width="9.140625" style="566"/>
    <col min="7425" max="7425" width="16.7109375" style="566" bestFit="1" customWidth="1"/>
    <col min="7426" max="7426" width="12.140625" style="566" bestFit="1" customWidth="1"/>
    <col min="7427" max="7427" width="16.85546875" style="566" bestFit="1" customWidth="1"/>
    <col min="7428" max="7428" width="254.28515625" style="566" bestFit="1" customWidth="1"/>
    <col min="7429" max="7680" width="9.140625" style="566"/>
    <col min="7681" max="7681" width="16.7109375" style="566" bestFit="1" customWidth="1"/>
    <col min="7682" max="7682" width="12.140625" style="566" bestFit="1" customWidth="1"/>
    <col min="7683" max="7683" width="16.85546875" style="566" bestFit="1" customWidth="1"/>
    <col min="7684" max="7684" width="254.28515625" style="566" bestFit="1" customWidth="1"/>
    <col min="7685" max="7936" width="9.140625" style="566"/>
    <col min="7937" max="7937" width="16.7109375" style="566" bestFit="1" customWidth="1"/>
    <col min="7938" max="7938" width="12.140625" style="566" bestFit="1" customWidth="1"/>
    <col min="7939" max="7939" width="16.85546875" style="566" bestFit="1" customWidth="1"/>
    <col min="7940" max="7940" width="254.28515625" style="566" bestFit="1" customWidth="1"/>
    <col min="7941" max="8192" width="9.140625" style="566"/>
    <col min="8193" max="8193" width="16.7109375" style="566" bestFit="1" customWidth="1"/>
    <col min="8194" max="8194" width="12.140625" style="566" bestFit="1" customWidth="1"/>
    <col min="8195" max="8195" width="16.85546875" style="566" bestFit="1" customWidth="1"/>
    <col min="8196" max="8196" width="254.28515625" style="566" bestFit="1" customWidth="1"/>
    <col min="8197" max="8448" width="9.140625" style="566"/>
    <col min="8449" max="8449" width="16.7109375" style="566" bestFit="1" customWidth="1"/>
    <col min="8450" max="8450" width="12.140625" style="566" bestFit="1" customWidth="1"/>
    <col min="8451" max="8451" width="16.85546875" style="566" bestFit="1" customWidth="1"/>
    <col min="8452" max="8452" width="254.28515625" style="566" bestFit="1" customWidth="1"/>
    <col min="8453" max="8704" width="9.140625" style="566"/>
    <col min="8705" max="8705" width="16.7109375" style="566" bestFit="1" customWidth="1"/>
    <col min="8706" max="8706" width="12.140625" style="566" bestFit="1" customWidth="1"/>
    <col min="8707" max="8707" width="16.85546875" style="566" bestFit="1" customWidth="1"/>
    <col min="8708" max="8708" width="254.28515625" style="566" bestFit="1" customWidth="1"/>
    <col min="8709" max="8960" width="9.140625" style="566"/>
    <col min="8961" max="8961" width="16.7109375" style="566" bestFit="1" customWidth="1"/>
    <col min="8962" max="8962" width="12.140625" style="566" bestFit="1" customWidth="1"/>
    <col min="8963" max="8963" width="16.85546875" style="566" bestFit="1" customWidth="1"/>
    <col min="8964" max="8964" width="254.28515625" style="566" bestFit="1" customWidth="1"/>
    <col min="8965" max="9216" width="9.140625" style="566"/>
    <col min="9217" max="9217" width="16.7109375" style="566" bestFit="1" customWidth="1"/>
    <col min="9218" max="9218" width="12.140625" style="566" bestFit="1" customWidth="1"/>
    <col min="9219" max="9219" width="16.85546875" style="566" bestFit="1" customWidth="1"/>
    <col min="9220" max="9220" width="254.28515625" style="566" bestFit="1" customWidth="1"/>
    <col min="9221" max="9472" width="9.140625" style="566"/>
    <col min="9473" max="9473" width="16.7109375" style="566" bestFit="1" customWidth="1"/>
    <col min="9474" max="9474" width="12.140625" style="566" bestFit="1" customWidth="1"/>
    <col min="9475" max="9475" width="16.85546875" style="566" bestFit="1" customWidth="1"/>
    <col min="9476" max="9476" width="254.28515625" style="566" bestFit="1" customWidth="1"/>
    <col min="9477" max="9728" width="9.140625" style="566"/>
    <col min="9729" max="9729" width="16.7109375" style="566" bestFit="1" customWidth="1"/>
    <col min="9730" max="9730" width="12.140625" style="566" bestFit="1" customWidth="1"/>
    <col min="9731" max="9731" width="16.85546875" style="566" bestFit="1" customWidth="1"/>
    <col min="9732" max="9732" width="254.28515625" style="566" bestFit="1" customWidth="1"/>
    <col min="9733" max="9984" width="9.140625" style="566"/>
    <col min="9985" max="9985" width="16.7109375" style="566" bestFit="1" customWidth="1"/>
    <col min="9986" max="9986" width="12.140625" style="566" bestFit="1" customWidth="1"/>
    <col min="9987" max="9987" width="16.85546875" style="566" bestFit="1" customWidth="1"/>
    <col min="9988" max="9988" width="254.28515625" style="566" bestFit="1" customWidth="1"/>
    <col min="9989" max="10240" width="9.140625" style="566"/>
    <col min="10241" max="10241" width="16.7109375" style="566" bestFit="1" customWidth="1"/>
    <col min="10242" max="10242" width="12.140625" style="566" bestFit="1" customWidth="1"/>
    <col min="10243" max="10243" width="16.85546875" style="566" bestFit="1" customWidth="1"/>
    <col min="10244" max="10244" width="254.28515625" style="566" bestFit="1" customWidth="1"/>
    <col min="10245" max="10496" width="9.140625" style="566"/>
    <col min="10497" max="10497" width="16.7109375" style="566" bestFit="1" customWidth="1"/>
    <col min="10498" max="10498" width="12.140625" style="566" bestFit="1" customWidth="1"/>
    <col min="10499" max="10499" width="16.85546875" style="566" bestFit="1" customWidth="1"/>
    <col min="10500" max="10500" width="254.28515625" style="566" bestFit="1" customWidth="1"/>
    <col min="10501" max="10752" width="9.140625" style="566"/>
    <col min="10753" max="10753" width="16.7109375" style="566" bestFit="1" customWidth="1"/>
    <col min="10754" max="10754" width="12.140625" style="566" bestFit="1" customWidth="1"/>
    <col min="10755" max="10755" width="16.85546875" style="566" bestFit="1" customWidth="1"/>
    <col min="10756" max="10756" width="254.28515625" style="566" bestFit="1" customWidth="1"/>
    <col min="10757" max="11008" width="9.140625" style="566"/>
    <col min="11009" max="11009" width="16.7109375" style="566" bestFit="1" customWidth="1"/>
    <col min="11010" max="11010" width="12.140625" style="566" bestFit="1" customWidth="1"/>
    <col min="11011" max="11011" width="16.85546875" style="566" bestFit="1" customWidth="1"/>
    <col min="11012" max="11012" width="254.28515625" style="566" bestFit="1" customWidth="1"/>
    <col min="11013" max="11264" width="9.140625" style="566"/>
    <col min="11265" max="11265" width="16.7109375" style="566" bestFit="1" customWidth="1"/>
    <col min="11266" max="11266" width="12.140625" style="566" bestFit="1" customWidth="1"/>
    <col min="11267" max="11267" width="16.85546875" style="566" bestFit="1" customWidth="1"/>
    <col min="11268" max="11268" width="254.28515625" style="566" bestFit="1" customWidth="1"/>
    <col min="11269" max="11520" width="9.140625" style="566"/>
    <col min="11521" max="11521" width="16.7109375" style="566" bestFit="1" customWidth="1"/>
    <col min="11522" max="11522" width="12.140625" style="566" bestFit="1" customWidth="1"/>
    <col min="11523" max="11523" width="16.85546875" style="566" bestFit="1" customWidth="1"/>
    <col min="11524" max="11524" width="254.28515625" style="566" bestFit="1" customWidth="1"/>
    <col min="11525" max="11776" width="9.140625" style="566"/>
    <col min="11777" max="11777" width="16.7109375" style="566" bestFit="1" customWidth="1"/>
    <col min="11778" max="11778" width="12.140625" style="566" bestFit="1" customWidth="1"/>
    <col min="11779" max="11779" width="16.85546875" style="566" bestFit="1" customWidth="1"/>
    <col min="11780" max="11780" width="254.28515625" style="566" bestFit="1" customWidth="1"/>
    <col min="11781" max="12032" width="9.140625" style="566"/>
    <col min="12033" max="12033" width="16.7109375" style="566" bestFit="1" customWidth="1"/>
    <col min="12034" max="12034" width="12.140625" style="566" bestFit="1" customWidth="1"/>
    <col min="12035" max="12035" width="16.85546875" style="566" bestFit="1" customWidth="1"/>
    <col min="12036" max="12036" width="254.28515625" style="566" bestFit="1" customWidth="1"/>
    <col min="12037" max="12288" width="9.140625" style="566"/>
    <col min="12289" max="12289" width="16.7109375" style="566" bestFit="1" customWidth="1"/>
    <col min="12290" max="12290" width="12.140625" style="566" bestFit="1" customWidth="1"/>
    <col min="12291" max="12291" width="16.85546875" style="566" bestFit="1" customWidth="1"/>
    <col min="12292" max="12292" width="254.28515625" style="566" bestFit="1" customWidth="1"/>
    <col min="12293" max="12544" width="9.140625" style="566"/>
    <col min="12545" max="12545" width="16.7109375" style="566" bestFit="1" customWidth="1"/>
    <col min="12546" max="12546" width="12.140625" style="566" bestFit="1" customWidth="1"/>
    <col min="12547" max="12547" width="16.85546875" style="566" bestFit="1" customWidth="1"/>
    <col min="12548" max="12548" width="254.28515625" style="566" bestFit="1" customWidth="1"/>
    <col min="12549" max="12800" width="9.140625" style="566"/>
    <col min="12801" max="12801" width="16.7109375" style="566" bestFit="1" customWidth="1"/>
    <col min="12802" max="12802" width="12.140625" style="566" bestFit="1" customWidth="1"/>
    <col min="12803" max="12803" width="16.85546875" style="566" bestFit="1" customWidth="1"/>
    <col min="12804" max="12804" width="254.28515625" style="566" bestFit="1" customWidth="1"/>
    <col min="12805" max="13056" width="9.140625" style="566"/>
    <col min="13057" max="13057" width="16.7109375" style="566" bestFit="1" customWidth="1"/>
    <col min="13058" max="13058" width="12.140625" style="566" bestFit="1" customWidth="1"/>
    <col min="13059" max="13059" width="16.85546875" style="566" bestFit="1" customWidth="1"/>
    <col min="13060" max="13060" width="254.28515625" style="566" bestFit="1" customWidth="1"/>
    <col min="13061" max="13312" width="9.140625" style="566"/>
    <col min="13313" max="13313" width="16.7109375" style="566" bestFit="1" customWidth="1"/>
    <col min="13314" max="13314" width="12.140625" style="566" bestFit="1" customWidth="1"/>
    <col min="13315" max="13315" width="16.85546875" style="566" bestFit="1" customWidth="1"/>
    <col min="13316" max="13316" width="254.28515625" style="566" bestFit="1" customWidth="1"/>
    <col min="13317" max="13568" width="9.140625" style="566"/>
    <col min="13569" max="13569" width="16.7109375" style="566" bestFit="1" customWidth="1"/>
    <col min="13570" max="13570" width="12.140625" style="566" bestFit="1" customWidth="1"/>
    <col min="13571" max="13571" width="16.85546875" style="566" bestFit="1" customWidth="1"/>
    <col min="13572" max="13572" width="254.28515625" style="566" bestFit="1" customWidth="1"/>
    <col min="13573" max="13824" width="9.140625" style="566"/>
    <col min="13825" max="13825" width="16.7109375" style="566" bestFit="1" customWidth="1"/>
    <col min="13826" max="13826" width="12.140625" style="566" bestFit="1" customWidth="1"/>
    <col min="13827" max="13827" width="16.85546875" style="566" bestFit="1" customWidth="1"/>
    <col min="13828" max="13828" width="254.28515625" style="566" bestFit="1" customWidth="1"/>
    <col min="13829" max="14080" width="9.140625" style="566"/>
    <col min="14081" max="14081" width="16.7109375" style="566" bestFit="1" customWidth="1"/>
    <col min="14082" max="14082" width="12.140625" style="566" bestFit="1" customWidth="1"/>
    <col min="14083" max="14083" width="16.85546875" style="566" bestFit="1" customWidth="1"/>
    <col min="14084" max="14084" width="254.28515625" style="566" bestFit="1" customWidth="1"/>
    <col min="14085" max="14336" width="9.140625" style="566"/>
    <col min="14337" max="14337" width="16.7109375" style="566" bestFit="1" customWidth="1"/>
    <col min="14338" max="14338" width="12.140625" style="566" bestFit="1" customWidth="1"/>
    <col min="14339" max="14339" width="16.85546875" style="566" bestFit="1" customWidth="1"/>
    <col min="14340" max="14340" width="254.28515625" style="566" bestFit="1" customWidth="1"/>
    <col min="14341" max="14592" width="9.140625" style="566"/>
    <col min="14593" max="14593" width="16.7109375" style="566" bestFit="1" customWidth="1"/>
    <col min="14594" max="14594" width="12.140625" style="566" bestFit="1" customWidth="1"/>
    <col min="14595" max="14595" width="16.85546875" style="566" bestFit="1" customWidth="1"/>
    <col min="14596" max="14596" width="254.28515625" style="566" bestFit="1" customWidth="1"/>
    <col min="14597" max="14848" width="9.140625" style="566"/>
    <col min="14849" max="14849" width="16.7109375" style="566" bestFit="1" customWidth="1"/>
    <col min="14850" max="14850" width="12.140625" style="566" bestFit="1" customWidth="1"/>
    <col min="14851" max="14851" width="16.85546875" style="566" bestFit="1" customWidth="1"/>
    <col min="14852" max="14852" width="254.28515625" style="566" bestFit="1" customWidth="1"/>
    <col min="14853" max="15104" width="9.140625" style="566"/>
    <col min="15105" max="15105" width="16.7109375" style="566" bestFit="1" customWidth="1"/>
    <col min="15106" max="15106" width="12.140625" style="566" bestFit="1" customWidth="1"/>
    <col min="15107" max="15107" width="16.85546875" style="566" bestFit="1" customWidth="1"/>
    <col min="15108" max="15108" width="254.28515625" style="566" bestFit="1" customWidth="1"/>
    <col min="15109" max="15360" width="9.140625" style="566"/>
    <col min="15361" max="15361" width="16.7109375" style="566" bestFit="1" customWidth="1"/>
    <col min="15362" max="15362" width="12.140625" style="566" bestFit="1" customWidth="1"/>
    <col min="15363" max="15363" width="16.85546875" style="566" bestFit="1" customWidth="1"/>
    <col min="15364" max="15364" width="254.28515625" style="566" bestFit="1" customWidth="1"/>
    <col min="15365" max="15616" width="9.140625" style="566"/>
    <col min="15617" max="15617" width="16.7109375" style="566" bestFit="1" customWidth="1"/>
    <col min="15618" max="15618" width="12.140625" style="566" bestFit="1" customWidth="1"/>
    <col min="15619" max="15619" width="16.85546875" style="566" bestFit="1" customWidth="1"/>
    <col min="15620" max="15620" width="254.28515625" style="566" bestFit="1" customWidth="1"/>
    <col min="15621" max="15872" width="9.140625" style="566"/>
    <col min="15873" max="15873" width="16.7109375" style="566" bestFit="1" customWidth="1"/>
    <col min="15874" max="15874" width="12.140625" style="566" bestFit="1" customWidth="1"/>
    <col min="15875" max="15875" width="16.85546875" style="566" bestFit="1" customWidth="1"/>
    <col min="15876" max="15876" width="254.28515625" style="566" bestFit="1" customWidth="1"/>
    <col min="15877" max="16128" width="9.140625" style="566"/>
    <col min="16129" max="16129" width="16.7109375" style="566" bestFit="1" customWidth="1"/>
    <col min="16130" max="16130" width="12.140625" style="566" bestFit="1" customWidth="1"/>
    <col min="16131" max="16131" width="16.85546875" style="566" bestFit="1" customWidth="1"/>
    <col min="16132" max="16132" width="254.28515625" style="566" bestFit="1" customWidth="1"/>
    <col min="16133" max="16384" width="9.140625" style="566"/>
  </cols>
  <sheetData>
    <row r="1" spans="1:4" x14ac:dyDescent="0.25">
      <c r="A1" s="565" t="s">
        <v>0</v>
      </c>
      <c r="B1" s="565" t="s">
        <v>841</v>
      </c>
      <c r="C1" s="565" t="s">
        <v>5</v>
      </c>
      <c r="D1" s="565" t="s">
        <v>8</v>
      </c>
    </row>
    <row r="2" spans="1:4" x14ac:dyDescent="0.25">
      <c r="A2" s="567" t="s">
        <v>842</v>
      </c>
      <c r="B2" s="567" t="s">
        <v>843</v>
      </c>
      <c r="C2" s="568">
        <v>401768</v>
      </c>
      <c r="D2" s="567" t="s">
        <v>844</v>
      </c>
    </row>
    <row r="3" spans="1:4" x14ac:dyDescent="0.25">
      <c r="A3" s="567" t="s">
        <v>845</v>
      </c>
      <c r="B3" s="567" t="s">
        <v>843</v>
      </c>
      <c r="C3" s="568">
        <v>401768</v>
      </c>
      <c r="D3" s="567" t="s">
        <v>844</v>
      </c>
    </row>
    <row r="4" spans="1:4" x14ac:dyDescent="0.25">
      <c r="A4" s="567" t="s">
        <v>846</v>
      </c>
      <c r="B4" s="567" t="s">
        <v>843</v>
      </c>
      <c r="C4" s="568">
        <v>401768</v>
      </c>
      <c r="D4" s="567" t="s">
        <v>844</v>
      </c>
    </row>
    <row r="5" spans="1:4" x14ac:dyDescent="0.25">
      <c r="A5" s="567" t="s">
        <v>847</v>
      </c>
      <c r="B5" s="567" t="s">
        <v>843</v>
      </c>
      <c r="C5" s="568">
        <v>401768</v>
      </c>
      <c r="D5" s="567" t="s">
        <v>844</v>
      </c>
    </row>
    <row r="6" spans="1:4" x14ac:dyDescent="0.25">
      <c r="A6" s="567" t="s">
        <v>848</v>
      </c>
      <c r="B6" s="567" t="s">
        <v>843</v>
      </c>
      <c r="C6" s="568">
        <v>401768</v>
      </c>
      <c r="D6" s="567" t="s">
        <v>844</v>
      </c>
    </row>
    <row r="7" spans="1:4" x14ac:dyDescent="0.25">
      <c r="A7" s="567" t="s">
        <v>849</v>
      </c>
      <c r="B7" s="567" t="s">
        <v>843</v>
      </c>
      <c r="C7" s="568">
        <v>401768</v>
      </c>
      <c r="D7" s="567" t="s">
        <v>844</v>
      </c>
    </row>
    <row r="8" spans="1:4" x14ac:dyDescent="0.25">
      <c r="A8" s="567" t="s">
        <v>850</v>
      </c>
      <c r="B8" s="567" t="s">
        <v>843</v>
      </c>
      <c r="C8" s="568">
        <v>401768</v>
      </c>
      <c r="D8" s="567" t="s">
        <v>844</v>
      </c>
    </row>
    <row r="9" spans="1:4" x14ac:dyDescent="0.25">
      <c r="A9" s="567" t="s">
        <v>851</v>
      </c>
      <c r="B9" s="567" t="s">
        <v>843</v>
      </c>
      <c r="C9" s="568">
        <v>401768</v>
      </c>
      <c r="D9" s="567" t="s">
        <v>844</v>
      </c>
    </row>
    <row r="10" spans="1:4" x14ac:dyDescent="0.25">
      <c r="A10" s="567" t="s">
        <v>852</v>
      </c>
      <c r="B10" s="567" t="s">
        <v>843</v>
      </c>
      <c r="C10" s="568">
        <v>401768</v>
      </c>
      <c r="D10" s="567" t="s">
        <v>844</v>
      </c>
    </row>
    <row r="11" spans="1:4" x14ac:dyDescent="0.25">
      <c r="A11" s="567" t="s">
        <v>853</v>
      </c>
      <c r="B11" s="567" t="s">
        <v>843</v>
      </c>
      <c r="C11" s="568">
        <v>401768</v>
      </c>
      <c r="D11" s="567" t="s">
        <v>844</v>
      </c>
    </row>
    <row r="12" spans="1:4" x14ac:dyDescent="0.25">
      <c r="A12" s="567" t="s">
        <v>854</v>
      </c>
      <c r="B12" s="567" t="s">
        <v>843</v>
      </c>
      <c r="C12" s="568">
        <v>401768</v>
      </c>
      <c r="D12" s="567" t="s">
        <v>844</v>
      </c>
    </row>
    <row r="13" spans="1:4" x14ac:dyDescent="0.25">
      <c r="A13" s="567" t="s">
        <v>9</v>
      </c>
      <c r="B13" s="567" t="s">
        <v>843</v>
      </c>
      <c r="C13" s="568">
        <v>41410</v>
      </c>
      <c r="D13" s="567" t="s">
        <v>855</v>
      </c>
    </row>
    <row r="14" spans="1:4" x14ac:dyDescent="0.25">
      <c r="A14" s="567" t="s">
        <v>856</v>
      </c>
      <c r="B14" s="567" t="s">
        <v>857</v>
      </c>
      <c r="C14" s="568">
        <v>401768</v>
      </c>
      <c r="D14" s="567"/>
    </row>
    <row r="15" spans="1:4" x14ac:dyDescent="0.25">
      <c r="A15" s="567" t="s">
        <v>858</v>
      </c>
      <c r="B15" s="567" t="s">
        <v>857</v>
      </c>
      <c r="C15" s="568">
        <v>401768</v>
      </c>
      <c r="D15" s="567" t="s">
        <v>859</v>
      </c>
    </row>
    <row r="16" spans="1:4" x14ac:dyDescent="0.25">
      <c r="A16" s="567" t="s">
        <v>860</v>
      </c>
      <c r="B16" s="567" t="s">
        <v>857</v>
      </c>
      <c r="C16" s="568">
        <v>401768</v>
      </c>
      <c r="D16" s="567" t="s">
        <v>861</v>
      </c>
    </row>
    <row r="17" spans="1:4" x14ac:dyDescent="0.25">
      <c r="A17" s="567" t="s">
        <v>862</v>
      </c>
      <c r="B17" s="567" t="s">
        <v>857</v>
      </c>
      <c r="C17" s="568">
        <v>401768</v>
      </c>
      <c r="D17" s="567" t="s">
        <v>863</v>
      </c>
    </row>
    <row r="18" spans="1:4" x14ac:dyDescent="0.25">
      <c r="A18" s="567" t="s">
        <v>15</v>
      </c>
      <c r="B18" s="567" t="s">
        <v>843</v>
      </c>
      <c r="C18" s="568">
        <v>41443</v>
      </c>
      <c r="D18" s="567" t="s">
        <v>855</v>
      </c>
    </row>
    <row r="19" spans="1:4" x14ac:dyDescent="0.25">
      <c r="A19" s="567" t="s">
        <v>20</v>
      </c>
      <c r="B19" s="567" t="s">
        <v>843</v>
      </c>
      <c r="C19" s="568">
        <v>41402</v>
      </c>
      <c r="D19" s="567" t="s">
        <v>855</v>
      </c>
    </row>
    <row r="20" spans="1:4" x14ac:dyDescent="0.25">
      <c r="A20" s="567" t="s">
        <v>23</v>
      </c>
      <c r="B20" s="567" t="s">
        <v>843</v>
      </c>
      <c r="C20" s="568">
        <v>41779</v>
      </c>
      <c r="D20" s="567" t="s">
        <v>855</v>
      </c>
    </row>
    <row r="21" spans="1:4" x14ac:dyDescent="0.25">
      <c r="A21" s="567" t="s">
        <v>26</v>
      </c>
      <c r="B21" s="567" t="s">
        <v>843</v>
      </c>
      <c r="C21" s="568">
        <v>41387</v>
      </c>
      <c r="D21" s="567" t="s">
        <v>864</v>
      </c>
    </row>
    <row r="22" spans="1:4" x14ac:dyDescent="0.25">
      <c r="A22" s="567" t="s">
        <v>865</v>
      </c>
      <c r="B22" s="567" t="s">
        <v>857</v>
      </c>
      <c r="C22" s="568">
        <v>401768</v>
      </c>
      <c r="D22" s="567" t="s">
        <v>13</v>
      </c>
    </row>
    <row r="23" spans="1:4" x14ac:dyDescent="0.25">
      <c r="A23" s="567" t="s">
        <v>30</v>
      </c>
      <c r="B23" s="567" t="s">
        <v>843</v>
      </c>
      <c r="C23" s="568">
        <v>41402</v>
      </c>
      <c r="D23" s="567" t="s">
        <v>855</v>
      </c>
    </row>
    <row r="24" spans="1:4" x14ac:dyDescent="0.25">
      <c r="A24" s="567" t="s">
        <v>866</v>
      </c>
      <c r="B24" s="567" t="s">
        <v>843</v>
      </c>
      <c r="C24" s="568">
        <v>401768</v>
      </c>
      <c r="D24" s="567" t="s">
        <v>844</v>
      </c>
    </row>
    <row r="25" spans="1:4" x14ac:dyDescent="0.25">
      <c r="A25" s="567" t="s">
        <v>867</v>
      </c>
      <c r="B25" s="567" t="s">
        <v>843</v>
      </c>
      <c r="C25" s="568">
        <v>401768</v>
      </c>
      <c r="D25" s="567" t="s">
        <v>844</v>
      </c>
    </row>
    <row r="26" spans="1:4" x14ac:dyDescent="0.25">
      <c r="A26" s="567" t="s">
        <v>868</v>
      </c>
      <c r="B26" s="567" t="s">
        <v>843</v>
      </c>
      <c r="C26" s="568">
        <v>401768</v>
      </c>
      <c r="D26" s="567" t="s">
        <v>844</v>
      </c>
    </row>
    <row r="27" spans="1:4" x14ac:dyDescent="0.25">
      <c r="A27" s="567" t="s">
        <v>33</v>
      </c>
      <c r="B27" s="567" t="s">
        <v>843</v>
      </c>
      <c r="C27" s="568">
        <v>41410</v>
      </c>
      <c r="D27" s="567" t="s">
        <v>855</v>
      </c>
    </row>
    <row r="28" spans="1:4" x14ac:dyDescent="0.25">
      <c r="A28" s="567" t="s">
        <v>869</v>
      </c>
      <c r="B28" s="567" t="s">
        <v>843</v>
      </c>
      <c r="C28" s="568">
        <v>401768</v>
      </c>
      <c r="D28" s="567" t="s">
        <v>844</v>
      </c>
    </row>
    <row r="29" spans="1:4" x14ac:dyDescent="0.25">
      <c r="A29" s="567" t="s">
        <v>36</v>
      </c>
      <c r="B29" s="567" t="s">
        <v>843</v>
      </c>
      <c r="C29" s="568">
        <v>41410</v>
      </c>
      <c r="D29" s="567" t="s">
        <v>870</v>
      </c>
    </row>
    <row r="30" spans="1:4" x14ac:dyDescent="0.25">
      <c r="A30" s="567" t="s">
        <v>871</v>
      </c>
      <c r="B30" s="567" t="s">
        <v>843</v>
      </c>
      <c r="C30" s="568">
        <v>401768</v>
      </c>
      <c r="D30" s="567" t="s">
        <v>872</v>
      </c>
    </row>
    <row r="31" spans="1:4" x14ac:dyDescent="0.25">
      <c r="A31" s="567" t="s">
        <v>39</v>
      </c>
      <c r="B31" s="567" t="s">
        <v>843</v>
      </c>
      <c r="C31" s="568">
        <v>41410</v>
      </c>
      <c r="D31" s="567" t="s">
        <v>873</v>
      </c>
    </row>
    <row r="32" spans="1:4" x14ac:dyDescent="0.25">
      <c r="A32" s="567" t="s">
        <v>42</v>
      </c>
      <c r="B32" s="567" t="s">
        <v>843</v>
      </c>
      <c r="C32" s="568">
        <v>41410</v>
      </c>
      <c r="D32" s="567" t="s">
        <v>855</v>
      </c>
    </row>
    <row r="33" spans="1:4" x14ac:dyDescent="0.25">
      <c r="A33" s="567" t="s">
        <v>45</v>
      </c>
      <c r="B33" s="567" t="s">
        <v>843</v>
      </c>
      <c r="C33" s="568">
        <v>41410</v>
      </c>
      <c r="D33" s="567" t="s">
        <v>874</v>
      </c>
    </row>
    <row r="34" spans="1:4" x14ac:dyDescent="0.25">
      <c r="A34" s="567" t="s">
        <v>875</v>
      </c>
      <c r="B34" s="567" t="s">
        <v>857</v>
      </c>
      <c r="C34" s="568">
        <v>401768</v>
      </c>
      <c r="D34" s="567"/>
    </row>
    <row r="35" spans="1:4" x14ac:dyDescent="0.25">
      <c r="A35" s="567" t="s">
        <v>876</v>
      </c>
      <c r="B35" s="567" t="s">
        <v>857</v>
      </c>
      <c r="C35" s="568">
        <v>401768</v>
      </c>
      <c r="D35" s="567"/>
    </row>
    <row r="36" spans="1:4" x14ac:dyDescent="0.25">
      <c r="A36" s="567" t="s">
        <v>877</v>
      </c>
      <c r="B36" s="567" t="s">
        <v>857</v>
      </c>
      <c r="C36" s="568">
        <v>401768</v>
      </c>
      <c r="D36" s="567"/>
    </row>
    <row r="37" spans="1:4" x14ac:dyDescent="0.25">
      <c r="A37" s="567" t="s">
        <v>48</v>
      </c>
      <c r="B37" s="567" t="s">
        <v>843</v>
      </c>
      <c r="C37" s="568">
        <v>41410</v>
      </c>
      <c r="D37" s="567" t="s">
        <v>878</v>
      </c>
    </row>
    <row r="38" spans="1:4" x14ac:dyDescent="0.25">
      <c r="A38" s="567" t="s">
        <v>879</v>
      </c>
      <c r="B38" s="567" t="s">
        <v>857</v>
      </c>
      <c r="C38" s="568">
        <v>401768</v>
      </c>
      <c r="D38" s="567"/>
    </row>
    <row r="39" spans="1:4" x14ac:dyDescent="0.25">
      <c r="A39" s="567" t="s">
        <v>51</v>
      </c>
      <c r="B39" s="567" t="s">
        <v>843</v>
      </c>
      <c r="C39" s="568">
        <v>41410</v>
      </c>
      <c r="D39" s="567" t="s">
        <v>880</v>
      </c>
    </row>
    <row r="40" spans="1:4" x14ac:dyDescent="0.25">
      <c r="A40" s="567" t="s">
        <v>881</v>
      </c>
      <c r="B40" s="567" t="s">
        <v>857</v>
      </c>
      <c r="C40" s="568">
        <v>401768</v>
      </c>
      <c r="D40" s="567"/>
    </row>
    <row r="41" spans="1:4" x14ac:dyDescent="0.25">
      <c r="A41" s="567" t="s">
        <v>882</v>
      </c>
      <c r="B41" s="567" t="s">
        <v>843</v>
      </c>
      <c r="C41" s="568">
        <v>401768</v>
      </c>
      <c r="D41" s="567" t="s">
        <v>883</v>
      </c>
    </row>
    <row r="42" spans="1:4" x14ac:dyDescent="0.25">
      <c r="A42" s="567" t="s">
        <v>884</v>
      </c>
      <c r="B42" s="567" t="s">
        <v>843</v>
      </c>
      <c r="C42" s="568">
        <v>401768</v>
      </c>
      <c r="D42" s="567" t="s">
        <v>844</v>
      </c>
    </row>
    <row r="43" spans="1:4" x14ac:dyDescent="0.25">
      <c r="A43" s="567" t="s">
        <v>885</v>
      </c>
      <c r="B43" s="567" t="s">
        <v>857</v>
      </c>
      <c r="C43" s="568">
        <v>401768</v>
      </c>
      <c r="D43" s="567" t="s">
        <v>886</v>
      </c>
    </row>
    <row r="44" spans="1:4" x14ac:dyDescent="0.25">
      <c r="A44" s="567" t="s">
        <v>54</v>
      </c>
      <c r="B44" s="567" t="s">
        <v>843</v>
      </c>
      <c r="C44" s="568">
        <v>41402</v>
      </c>
      <c r="D44" s="567" t="s">
        <v>887</v>
      </c>
    </row>
    <row r="45" spans="1:4" x14ac:dyDescent="0.25">
      <c r="A45" s="567" t="s">
        <v>57</v>
      </c>
      <c r="B45" s="567" t="s">
        <v>843</v>
      </c>
      <c r="C45" s="568">
        <v>41535</v>
      </c>
      <c r="D45" s="567" t="s">
        <v>864</v>
      </c>
    </row>
    <row r="46" spans="1:4" x14ac:dyDescent="0.25">
      <c r="A46" s="567" t="s">
        <v>888</v>
      </c>
      <c r="B46" s="567" t="s">
        <v>843</v>
      </c>
      <c r="C46" s="568">
        <v>401768</v>
      </c>
      <c r="D46" s="567" t="s">
        <v>844</v>
      </c>
    </row>
    <row r="47" spans="1:4" x14ac:dyDescent="0.25">
      <c r="A47" s="567" t="s">
        <v>889</v>
      </c>
      <c r="B47" s="567" t="s">
        <v>857</v>
      </c>
      <c r="C47" s="568">
        <v>401768</v>
      </c>
      <c r="D47" s="567"/>
    </row>
    <row r="48" spans="1:4" x14ac:dyDescent="0.25">
      <c r="A48" s="567" t="s">
        <v>60</v>
      </c>
      <c r="B48" s="567" t="s">
        <v>843</v>
      </c>
      <c r="C48" s="568">
        <v>41410</v>
      </c>
      <c r="D48" s="567" t="s">
        <v>890</v>
      </c>
    </row>
    <row r="49" spans="1:4" x14ac:dyDescent="0.25">
      <c r="A49" s="567" t="s">
        <v>63</v>
      </c>
      <c r="B49" s="567" t="s">
        <v>843</v>
      </c>
      <c r="C49" s="568">
        <v>41410</v>
      </c>
      <c r="D49" s="567" t="s">
        <v>891</v>
      </c>
    </row>
    <row r="50" spans="1:4" x14ac:dyDescent="0.25">
      <c r="A50" s="567" t="s">
        <v>892</v>
      </c>
      <c r="B50" s="567" t="s">
        <v>857</v>
      </c>
      <c r="C50" s="568">
        <v>401768</v>
      </c>
      <c r="D50" s="567"/>
    </row>
    <row r="51" spans="1:4" x14ac:dyDescent="0.25">
      <c r="A51" s="567" t="s">
        <v>893</v>
      </c>
      <c r="B51" s="567" t="s">
        <v>843</v>
      </c>
      <c r="C51" s="568">
        <v>401768</v>
      </c>
      <c r="D51" s="567" t="s">
        <v>844</v>
      </c>
    </row>
    <row r="52" spans="1:4" x14ac:dyDescent="0.25">
      <c r="A52" s="567" t="s">
        <v>894</v>
      </c>
      <c r="B52" s="567" t="s">
        <v>843</v>
      </c>
      <c r="C52" s="568">
        <v>401768</v>
      </c>
      <c r="D52" s="567" t="s">
        <v>844</v>
      </c>
    </row>
    <row r="53" spans="1:4" x14ac:dyDescent="0.25">
      <c r="A53" s="567" t="s">
        <v>66</v>
      </c>
      <c r="B53" s="567" t="s">
        <v>843</v>
      </c>
      <c r="C53" s="568">
        <v>41410</v>
      </c>
      <c r="D53" s="567" t="s">
        <v>895</v>
      </c>
    </row>
    <row r="54" spans="1:4" x14ac:dyDescent="0.25">
      <c r="A54" s="567" t="s">
        <v>896</v>
      </c>
      <c r="B54" s="567" t="s">
        <v>843</v>
      </c>
      <c r="C54" s="568">
        <v>401768</v>
      </c>
      <c r="D54" s="567" t="s">
        <v>844</v>
      </c>
    </row>
    <row r="55" spans="1:4" x14ac:dyDescent="0.25">
      <c r="A55" s="567" t="s">
        <v>897</v>
      </c>
      <c r="B55" s="567" t="s">
        <v>843</v>
      </c>
      <c r="C55" s="568">
        <v>401768</v>
      </c>
      <c r="D55" s="567" t="s">
        <v>844</v>
      </c>
    </row>
    <row r="56" spans="1:4" x14ac:dyDescent="0.25">
      <c r="A56" s="567" t="s">
        <v>898</v>
      </c>
      <c r="B56" s="567" t="s">
        <v>843</v>
      </c>
      <c r="C56" s="568">
        <v>401768</v>
      </c>
      <c r="D56" s="567" t="s">
        <v>844</v>
      </c>
    </row>
    <row r="57" spans="1:4" x14ac:dyDescent="0.25">
      <c r="A57" s="567" t="s">
        <v>899</v>
      </c>
      <c r="B57" s="567" t="s">
        <v>843</v>
      </c>
      <c r="C57" s="568">
        <v>401768</v>
      </c>
      <c r="D57" s="567" t="s">
        <v>844</v>
      </c>
    </row>
    <row r="58" spans="1:4" x14ac:dyDescent="0.25">
      <c r="A58" s="567" t="s">
        <v>900</v>
      </c>
      <c r="B58" s="567" t="s">
        <v>843</v>
      </c>
      <c r="C58" s="568">
        <v>401768</v>
      </c>
      <c r="D58" s="567" t="s">
        <v>844</v>
      </c>
    </row>
    <row r="59" spans="1:4" x14ac:dyDescent="0.25">
      <c r="A59" s="567" t="s">
        <v>901</v>
      </c>
      <c r="B59" s="567" t="s">
        <v>843</v>
      </c>
      <c r="C59" s="568">
        <v>401768</v>
      </c>
      <c r="D59" s="567" t="s">
        <v>844</v>
      </c>
    </row>
    <row r="60" spans="1:4" x14ac:dyDescent="0.25">
      <c r="A60" s="567" t="s">
        <v>902</v>
      </c>
      <c r="B60" s="567" t="s">
        <v>843</v>
      </c>
      <c r="C60" s="568">
        <v>401768</v>
      </c>
      <c r="D60" s="567" t="s">
        <v>844</v>
      </c>
    </row>
    <row r="61" spans="1:4" x14ac:dyDescent="0.25">
      <c r="A61" s="567" t="s">
        <v>903</v>
      </c>
      <c r="B61" s="567" t="s">
        <v>843</v>
      </c>
      <c r="C61" s="568">
        <v>401768</v>
      </c>
      <c r="D61" s="567" t="s">
        <v>844</v>
      </c>
    </row>
    <row r="62" spans="1:4" x14ac:dyDescent="0.25">
      <c r="A62" s="567" t="s">
        <v>904</v>
      </c>
      <c r="B62" s="567" t="s">
        <v>843</v>
      </c>
      <c r="C62" s="568">
        <v>401768</v>
      </c>
      <c r="D62" s="567" t="s">
        <v>844</v>
      </c>
    </row>
    <row r="63" spans="1:4" x14ac:dyDescent="0.25">
      <c r="A63" s="567" t="s">
        <v>905</v>
      </c>
      <c r="B63" s="567" t="s">
        <v>843</v>
      </c>
      <c r="C63" s="568">
        <v>401768</v>
      </c>
      <c r="D63" s="567" t="s">
        <v>844</v>
      </c>
    </row>
    <row r="64" spans="1:4" x14ac:dyDescent="0.25">
      <c r="A64" s="567" t="s">
        <v>906</v>
      </c>
      <c r="B64" s="567" t="s">
        <v>843</v>
      </c>
      <c r="C64" s="568">
        <v>401768</v>
      </c>
      <c r="D64" s="567" t="s">
        <v>844</v>
      </c>
    </row>
    <row r="65" spans="1:4" x14ac:dyDescent="0.25">
      <c r="A65" s="567" t="s">
        <v>69</v>
      </c>
      <c r="B65" s="567" t="s">
        <v>843</v>
      </c>
      <c r="C65" s="568">
        <v>41478</v>
      </c>
      <c r="D65" s="567" t="s">
        <v>855</v>
      </c>
    </row>
    <row r="66" spans="1:4" x14ac:dyDescent="0.25">
      <c r="A66" s="567" t="s">
        <v>72</v>
      </c>
      <c r="B66" s="567" t="s">
        <v>843</v>
      </c>
      <c r="C66" s="568">
        <v>41590</v>
      </c>
      <c r="D66" s="567" t="s">
        <v>855</v>
      </c>
    </row>
    <row r="67" spans="1:4" x14ac:dyDescent="0.25">
      <c r="A67" s="567" t="s">
        <v>75</v>
      </c>
      <c r="B67" s="567" t="s">
        <v>843</v>
      </c>
      <c r="C67" s="568">
        <v>41387</v>
      </c>
      <c r="D67" s="567" t="s">
        <v>907</v>
      </c>
    </row>
    <row r="68" spans="1:4" x14ac:dyDescent="0.25">
      <c r="A68" s="567" t="s">
        <v>78</v>
      </c>
      <c r="B68" s="567" t="s">
        <v>843</v>
      </c>
      <c r="C68" s="568">
        <v>41416</v>
      </c>
      <c r="D68" s="567" t="s">
        <v>908</v>
      </c>
    </row>
    <row r="69" spans="1:4" x14ac:dyDescent="0.25">
      <c r="A69" s="567" t="s">
        <v>81</v>
      </c>
      <c r="B69" s="567" t="s">
        <v>843</v>
      </c>
      <c r="C69" s="568">
        <v>41402</v>
      </c>
      <c r="D69" s="567" t="s">
        <v>864</v>
      </c>
    </row>
    <row r="70" spans="1:4" x14ac:dyDescent="0.25">
      <c r="A70" s="567" t="s">
        <v>84</v>
      </c>
      <c r="B70" s="567" t="s">
        <v>843</v>
      </c>
      <c r="C70" s="568">
        <v>41387</v>
      </c>
      <c r="D70" s="567" t="s">
        <v>864</v>
      </c>
    </row>
    <row r="71" spans="1:4" x14ac:dyDescent="0.25">
      <c r="A71" s="567" t="s">
        <v>909</v>
      </c>
      <c r="B71" s="567" t="s">
        <v>843</v>
      </c>
      <c r="C71" s="568">
        <v>401768</v>
      </c>
      <c r="D71" s="567" t="s">
        <v>844</v>
      </c>
    </row>
    <row r="72" spans="1:4" x14ac:dyDescent="0.25">
      <c r="A72" s="567" t="s">
        <v>910</v>
      </c>
      <c r="B72" s="567" t="s">
        <v>843</v>
      </c>
      <c r="C72" s="568">
        <v>401768</v>
      </c>
      <c r="D72" s="567" t="s">
        <v>844</v>
      </c>
    </row>
    <row r="73" spans="1:4" x14ac:dyDescent="0.25">
      <c r="A73" s="567" t="s">
        <v>911</v>
      </c>
      <c r="B73" s="567" t="s">
        <v>857</v>
      </c>
      <c r="C73" s="568">
        <v>401768</v>
      </c>
      <c r="D73" s="567" t="s">
        <v>912</v>
      </c>
    </row>
    <row r="74" spans="1:4" x14ac:dyDescent="0.25">
      <c r="A74" s="567" t="s">
        <v>913</v>
      </c>
      <c r="B74" s="567" t="s">
        <v>857</v>
      </c>
      <c r="C74" s="568">
        <v>401768</v>
      </c>
      <c r="D74" s="567"/>
    </row>
    <row r="75" spans="1:4" x14ac:dyDescent="0.25">
      <c r="A75" s="567" t="s">
        <v>914</v>
      </c>
      <c r="B75" s="567" t="s">
        <v>857</v>
      </c>
      <c r="C75" s="568">
        <v>401768</v>
      </c>
      <c r="D75" s="567" t="s">
        <v>859</v>
      </c>
    </row>
    <row r="76" spans="1:4" x14ac:dyDescent="0.25">
      <c r="A76" s="567" t="s">
        <v>915</v>
      </c>
      <c r="B76" s="567" t="s">
        <v>857</v>
      </c>
      <c r="C76" s="568">
        <v>401768</v>
      </c>
      <c r="D76" s="567" t="s">
        <v>844</v>
      </c>
    </row>
    <row r="77" spans="1:4" x14ac:dyDescent="0.25">
      <c r="A77" s="567" t="s">
        <v>916</v>
      </c>
      <c r="B77" s="567" t="s">
        <v>857</v>
      </c>
      <c r="C77" s="568">
        <v>401768</v>
      </c>
      <c r="D77" s="567" t="s">
        <v>844</v>
      </c>
    </row>
    <row r="78" spans="1:4" x14ac:dyDescent="0.25">
      <c r="A78" s="567" t="s">
        <v>917</v>
      </c>
      <c r="B78" s="567" t="s">
        <v>857</v>
      </c>
      <c r="C78" s="568">
        <v>401768</v>
      </c>
      <c r="D78" s="567" t="s">
        <v>844</v>
      </c>
    </row>
    <row r="79" spans="1:4" x14ac:dyDescent="0.25">
      <c r="A79" s="567" t="s">
        <v>918</v>
      </c>
      <c r="B79" s="567" t="s">
        <v>857</v>
      </c>
      <c r="C79" s="568">
        <v>401768</v>
      </c>
      <c r="D79" s="567" t="s">
        <v>919</v>
      </c>
    </row>
    <row r="80" spans="1:4" x14ac:dyDescent="0.25">
      <c r="A80" s="567" t="s">
        <v>920</v>
      </c>
      <c r="B80" s="567" t="s">
        <v>857</v>
      </c>
      <c r="C80" s="568">
        <v>401768</v>
      </c>
      <c r="D80" s="567" t="s">
        <v>921</v>
      </c>
    </row>
    <row r="81" spans="1:4" x14ac:dyDescent="0.25">
      <c r="A81" s="567" t="s">
        <v>922</v>
      </c>
      <c r="B81" s="567" t="s">
        <v>857</v>
      </c>
      <c r="C81" s="568">
        <v>401768</v>
      </c>
      <c r="D81" s="567" t="s">
        <v>859</v>
      </c>
    </row>
    <row r="82" spans="1:4" x14ac:dyDescent="0.25">
      <c r="A82" s="567" t="s">
        <v>923</v>
      </c>
      <c r="B82" s="567" t="s">
        <v>843</v>
      </c>
      <c r="C82" s="568">
        <v>401768</v>
      </c>
      <c r="D82" s="567" t="s">
        <v>844</v>
      </c>
    </row>
    <row r="83" spans="1:4" x14ac:dyDescent="0.25">
      <c r="A83" s="567" t="s">
        <v>924</v>
      </c>
      <c r="B83" s="567" t="s">
        <v>843</v>
      </c>
      <c r="C83" s="568">
        <v>401768</v>
      </c>
      <c r="D83" s="567" t="s">
        <v>844</v>
      </c>
    </row>
    <row r="84" spans="1:4" x14ac:dyDescent="0.25">
      <c r="A84" s="567" t="s">
        <v>925</v>
      </c>
      <c r="B84" s="567" t="s">
        <v>843</v>
      </c>
      <c r="C84" s="568">
        <v>401768</v>
      </c>
      <c r="D84" s="567" t="s">
        <v>844</v>
      </c>
    </row>
    <row r="85" spans="1:4" x14ac:dyDescent="0.25">
      <c r="A85" s="567" t="s">
        <v>926</v>
      </c>
      <c r="B85" s="567" t="s">
        <v>843</v>
      </c>
      <c r="C85" s="568">
        <v>401768</v>
      </c>
      <c r="D85" s="567" t="s">
        <v>844</v>
      </c>
    </row>
    <row r="86" spans="1:4" x14ac:dyDescent="0.25">
      <c r="A86" s="567" t="s">
        <v>927</v>
      </c>
      <c r="B86" s="567" t="s">
        <v>843</v>
      </c>
      <c r="C86" s="568">
        <v>401768</v>
      </c>
      <c r="D86" s="567" t="s">
        <v>844</v>
      </c>
    </row>
    <row r="87" spans="1:4" x14ac:dyDescent="0.25">
      <c r="A87" s="567" t="s">
        <v>928</v>
      </c>
      <c r="B87" s="567" t="s">
        <v>843</v>
      </c>
      <c r="C87" s="568">
        <v>401768</v>
      </c>
      <c r="D87" s="567" t="s">
        <v>844</v>
      </c>
    </row>
    <row r="88" spans="1:4" x14ac:dyDescent="0.25">
      <c r="A88" s="567" t="s">
        <v>929</v>
      </c>
      <c r="B88" s="567" t="s">
        <v>843</v>
      </c>
      <c r="C88" s="568">
        <v>401768</v>
      </c>
      <c r="D88" s="567" t="s">
        <v>844</v>
      </c>
    </row>
    <row r="89" spans="1:4" x14ac:dyDescent="0.25">
      <c r="A89" s="567" t="s">
        <v>930</v>
      </c>
      <c r="B89" s="567" t="s">
        <v>843</v>
      </c>
      <c r="C89" s="568">
        <v>401768</v>
      </c>
      <c r="D89" s="567" t="s">
        <v>844</v>
      </c>
    </row>
    <row r="90" spans="1:4" x14ac:dyDescent="0.25">
      <c r="A90" s="567" t="s">
        <v>931</v>
      </c>
      <c r="B90" s="567" t="s">
        <v>843</v>
      </c>
      <c r="C90" s="568">
        <v>401768</v>
      </c>
      <c r="D90" s="567" t="s">
        <v>844</v>
      </c>
    </row>
    <row r="91" spans="1:4" x14ac:dyDescent="0.25">
      <c r="A91" s="567" t="s">
        <v>87</v>
      </c>
      <c r="B91" s="567" t="s">
        <v>843</v>
      </c>
      <c r="C91" s="568">
        <v>41387</v>
      </c>
      <c r="D91" s="567" t="s">
        <v>932</v>
      </c>
    </row>
    <row r="92" spans="1:4" x14ac:dyDescent="0.25">
      <c r="A92" s="567" t="s">
        <v>933</v>
      </c>
      <c r="B92" s="567" t="s">
        <v>843</v>
      </c>
      <c r="C92" s="568">
        <v>401768</v>
      </c>
      <c r="D92" s="567" t="s">
        <v>872</v>
      </c>
    </row>
    <row r="93" spans="1:4" x14ac:dyDescent="0.25">
      <c r="A93" s="567" t="s">
        <v>91</v>
      </c>
      <c r="B93" s="567" t="s">
        <v>843</v>
      </c>
      <c r="C93" s="568">
        <v>41387</v>
      </c>
      <c r="D93" s="567" t="s">
        <v>934</v>
      </c>
    </row>
    <row r="94" spans="1:4" x14ac:dyDescent="0.25">
      <c r="A94" s="567" t="s">
        <v>935</v>
      </c>
      <c r="B94" s="567" t="s">
        <v>843</v>
      </c>
      <c r="C94" s="568">
        <v>401768</v>
      </c>
      <c r="D94" s="567" t="s">
        <v>936</v>
      </c>
    </row>
    <row r="95" spans="1:4" x14ac:dyDescent="0.25">
      <c r="A95" s="567" t="s">
        <v>95</v>
      </c>
      <c r="B95" s="567" t="s">
        <v>843</v>
      </c>
      <c r="C95" s="568">
        <v>41387</v>
      </c>
      <c r="D95" s="567" t="s">
        <v>934</v>
      </c>
    </row>
    <row r="96" spans="1:4" x14ac:dyDescent="0.25">
      <c r="A96" s="567" t="s">
        <v>937</v>
      </c>
      <c r="B96" s="567" t="s">
        <v>843</v>
      </c>
      <c r="C96" s="568">
        <v>401768</v>
      </c>
      <c r="D96" s="567" t="s">
        <v>938</v>
      </c>
    </row>
    <row r="97" spans="1:4" x14ac:dyDescent="0.25">
      <c r="A97" s="567" t="s">
        <v>98</v>
      </c>
      <c r="B97" s="567" t="s">
        <v>843</v>
      </c>
      <c r="C97" s="568">
        <v>41410</v>
      </c>
      <c r="D97" s="567" t="s">
        <v>939</v>
      </c>
    </row>
    <row r="98" spans="1:4" x14ac:dyDescent="0.25">
      <c r="A98" s="567" t="s">
        <v>101</v>
      </c>
      <c r="B98" s="567" t="s">
        <v>843</v>
      </c>
      <c r="C98" s="568">
        <v>41410</v>
      </c>
      <c r="D98" s="567" t="s">
        <v>940</v>
      </c>
    </row>
    <row r="99" spans="1:4" x14ac:dyDescent="0.25">
      <c r="A99" s="567" t="s">
        <v>941</v>
      </c>
      <c r="B99" s="567" t="s">
        <v>857</v>
      </c>
      <c r="C99" s="568">
        <v>401768</v>
      </c>
      <c r="D99" s="567"/>
    </row>
    <row r="100" spans="1:4" x14ac:dyDescent="0.25">
      <c r="A100" s="567" t="s">
        <v>942</v>
      </c>
      <c r="B100" s="567" t="s">
        <v>857</v>
      </c>
      <c r="C100" s="568">
        <v>401768</v>
      </c>
      <c r="D100" s="567"/>
    </row>
    <row r="101" spans="1:4" x14ac:dyDescent="0.25">
      <c r="A101" s="567" t="s">
        <v>943</v>
      </c>
      <c r="B101" s="567" t="s">
        <v>843</v>
      </c>
      <c r="C101" s="568">
        <v>401768</v>
      </c>
      <c r="D101" s="567" t="s">
        <v>844</v>
      </c>
    </row>
    <row r="102" spans="1:4" x14ac:dyDescent="0.25">
      <c r="A102" s="567" t="s">
        <v>944</v>
      </c>
      <c r="B102" s="567" t="s">
        <v>857</v>
      </c>
      <c r="C102" s="568">
        <v>401768</v>
      </c>
      <c r="D102" s="567"/>
    </row>
    <row r="103" spans="1:4" x14ac:dyDescent="0.25">
      <c r="A103" s="567" t="s">
        <v>945</v>
      </c>
      <c r="B103" s="567" t="s">
        <v>857</v>
      </c>
      <c r="C103" s="568">
        <v>401768</v>
      </c>
      <c r="D103" s="567"/>
    </row>
    <row r="104" spans="1:4" x14ac:dyDescent="0.25">
      <c r="A104" s="567" t="s">
        <v>946</v>
      </c>
      <c r="B104" s="567" t="s">
        <v>843</v>
      </c>
      <c r="C104" s="568">
        <v>401768</v>
      </c>
      <c r="D104" s="567" t="s">
        <v>844</v>
      </c>
    </row>
    <row r="105" spans="1:4" x14ac:dyDescent="0.25">
      <c r="A105" s="567" t="s">
        <v>947</v>
      </c>
      <c r="B105" s="567" t="s">
        <v>843</v>
      </c>
      <c r="C105" s="568">
        <v>401768</v>
      </c>
      <c r="D105" s="567" t="s">
        <v>948</v>
      </c>
    </row>
    <row r="106" spans="1:4" x14ac:dyDescent="0.25">
      <c r="A106" s="567" t="s">
        <v>104</v>
      </c>
      <c r="B106" s="567" t="s">
        <v>843</v>
      </c>
      <c r="C106" s="568">
        <v>41422</v>
      </c>
      <c r="D106" s="567" t="s">
        <v>949</v>
      </c>
    </row>
    <row r="107" spans="1:4" x14ac:dyDescent="0.25">
      <c r="A107" s="567" t="s">
        <v>950</v>
      </c>
      <c r="B107" s="567" t="s">
        <v>843</v>
      </c>
      <c r="C107" s="568">
        <v>401768</v>
      </c>
      <c r="D107" s="567" t="s">
        <v>844</v>
      </c>
    </row>
    <row r="108" spans="1:4" x14ac:dyDescent="0.25">
      <c r="A108" s="567" t="s">
        <v>108</v>
      </c>
      <c r="B108" s="567" t="s">
        <v>843</v>
      </c>
      <c r="C108" s="568">
        <v>41435</v>
      </c>
      <c r="D108" s="567" t="s">
        <v>951</v>
      </c>
    </row>
    <row r="109" spans="1:4" x14ac:dyDescent="0.25">
      <c r="A109" s="567" t="s">
        <v>111</v>
      </c>
      <c r="B109" s="567" t="s">
        <v>843</v>
      </c>
      <c r="C109" s="568">
        <v>41436</v>
      </c>
      <c r="D109" s="567" t="s">
        <v>952</v>
      </c>
    </row>
    <row r="110" spans="1:4" x14ac:dyDescent="0.25">
      <c r="A110" s="567" t="s">
        <v>953</v>
      </c>
      <c r="B110" s="567" t="s">
        <v>843</v>
      </c>
      <c r="C110" s="568">
        <v>401768</v>
      </c>
      <c r="D110" s="567" t="s">
        <v>954</v>
      </c>
    </row>
    <row r="111" spans="1:4" x14ac:dyDescent="0.25">
      <c r="A111" s="567" t="s">
        <v>114</v>
      </c>
      <c r="B111" s="567" t="s">
        <v>843</v>
      </c>
      <c r="C111" s="568">
        <v>41422</v>
      </c>
      <c r="D111" s="567" t="s">
        <v>955</v>
      </c>
    </row>
    <row r="112" spans="1:4" x14ac:dyDescent="0.25">
      <c r="A112" s="567" t="s">
        <v>117</v>
      </c>
      <c r="B112" s="567" t="s">
        <v>843</v>
      </c>
      <c r="C112" s="568">
        <v>41698</v>
      </c>
      <c r="D112" s="567" t="s">
        <v>956</v>
      </c>
    </row>
    <row r="113" spans="1:4" x14ac:dyDescent="0.25">
      <c r="A113" s="567" t="s">
        <v>120</v>
      </c>
      <c r="B113" s="567" t="s">
        <v>843</v>
      </c>
      <c r="C113" s="568">
        <v>41598</v>
      </c>
      <c r="D113" s="567" t="s">
        <v>956</v>
      </c>
    </row>
    <row r="114" spans="1:4" x14ac:dyDescent="0.25">
      <c r="A114" s="567" t="s">
        <v>122</v>
      </c>
      <c r="B114" s="567" t="s">
        <v>843</v>
      </c>
      <c r="C114" s="568">
        <v>41435</v>
      </c>
      <c r="D114" s="567" t="s">
        <v>957</v>
      </c>
    </row>
    <row r="115" spans="1:4" x14ac:dyDescent="0.25">
      <c r="A115" s="567" t="s">
        <v>958</v>
      </c>
      <c r="B115" s="567" t="s">
        <v>843</v>
      </c>
      <c r="C115" s="568">
        <v>401768</v>
      </c>
      <c r="D115" s="567" t="s">
        <v>872</v>
      </c>
    </row>
    <row r="116" spans="1:4" x14ac:dyDescent="0.25">
      <c r="A116" s="567" t="s">
        <v>125</v>
      </c>
      <c r="B116" s="567" t="s">
        <v>843</v>
      </c>
      <c r="C116" s="568">
        <v>41661</v>
      </c>
      <c r="D116" s="567" t="s">
        <v>959</v>
      </c>
    </row>
    <row r="117" spans="1:4" x14ac:dyDescent="0.25">
      <c r="A117" s="567" t="s">
        <v>128</v>
      </c>
      <c r="B117" s="567" t="s">
        <v>843</v>
      </c>
      <c r="C117" s="568">
        <v>41422</v>
      </c>
      <c r="D117" s="567" t="s">
        <v>960</v>
      </c>
    </row>
    <row r="118" spans="1:4" x14ac:dyDescent="0.25">
      <c r="A118" s="567" t="s">
        <v>961</v>
      </c>
      <c r="B118" s="567" t="s">
        <v>843</v>
      </c>
      <c r="C118" s="568">
        <v>401768</v>
      </c>
      <c r="D118" s="567" t="s">
        <v>844</v>
      </c>
    </row>
    <row r="119" spans="1:4" x14ac:dyDescent="0.25">
      <c r="A119" s="567" t="s">
        <v>962</v>
      </c>
      <c r="B119" s="567" t="s">
        <v>843</v>
      </c>
      <c r="C119" s="568">
        <v>401768</v>
      </c>
      <c r="D119" s="567" t="s">
        <v>844</v>
      </c>
    </row>
    <row r="120" spans="1:4" x14ac:dyDescent="0.25">
      <c r="A120" s="567" t="s">
        <v>131</v>
      </c>
      <c r="B120" s="567" t="s">
        <v>843</v>
      </c>
      <c r="C120" s="568">
        <v>42803</v>
      </c>
      <c r="D120" s="567" t="s">
        <v>963</v>
      </c>
    </row>
    <row r="121" spans="1:4" x14ac:dyDescent="0.25">
      <c r="A121" s="567" t="s">
        <v>134</v>
      </c>
      <c r="B121" s="567" t="s">
        <v>843</v>
      </c>
      <c r="C121" s="568">
        <v>41674</v>
      </c>
      <c r="D121" s="567" t="s">
        <v>964</v>
      </c>
    </row>
    <row r="122" spans="1:4" x14ac:dyDescent="0.25">
      <c r="A122" s="567" t="s">
        <v>965</v>
      </c>
      <c r="B122" s="567" t="s">
        <v>843</v>
      </c>
      <c r="C122" s="568">
        <v>401768</v>
      </c>
      <c r="D122" s="567" t="s">
        <v>966</v>
      </c>
    </row>
    <row r="123" spans="1:4" x14ac:dyDescent="0.25">
      <c r="A123" s="567" t="s">
        <v>137</v>
      </c>
      <c r="B123" s="567" t="s">
        <v>843</v>
      </c>
      <c r="C123" s="568">
        <v>41422</v>
      </c>
      <c r="D123" s="567" t="s">
        <v>967</v>
      </c>
    </row>
    <row r="124" spans="1:4" x14ac:dyDescent="0.25">
      <c r="A124" s="567" t="s">
        <v>140</v>
      </c>
      <c r="B124" s="567" t="s">
        <v>843</v>
      </c>
      <c r="C124" s="568">
        <v>41422</v>
      </c>
      <c r="D124" s="567" t="s">
        <v>968</v>
      </c>
    </row>
    <row r="125" spans="1:4" x14ac:dyDescent="0.25">
      <c r="A125" s="567" t="s">
        <v>143</v>
      </c>
      <c r="B125" s="567" t="s">
        <v>843</v>
      </c>
      <c r="C125" s="568">
        <v>41417</v>
      </c>
      <c r="D125" s="567" t="s">
        <v>969</v>
      </c>
    </row>
    <row r="126" spans="1:4" x14ac:dyDescent="0.25">
      <c r="A126" s="567" t="s">
        <v>146</v>
      </c>
      <c r="B126" s="567" t="s">
        <v>843</v>
      </c>
      <c r="C126" s="568">
        <v>41417</v>
      </c>
      <c r="D126" s="567" t="s">
        <v>970</v>
      </c>
    </row>
    <row r="127" spans="1:4" x14ac:dyDescent="0.25">
      <c r="A127" s="567" t="s">
        <v>149</v>
      </c>
      <c r="B127" s="567" t="s">
        <v>843</v>
      </c>
      <c r="C127" s="568">
        <v>41436</v>
      </c>
      <c r="D127" s="567" t="s">
        <v>971</v>
      </c>
    </row>
    <row r="128" spans="1:4" x14ac:dyDescent="0.25">
      <c r="A128" s="567" t="s">
        <v>152</v>
      </c>
      <c r="B128" s="567" t="s">
        <v>843</v>
      </c>
      <c r="C128" s="568">
        <v>41565</v>
      </c>
      <c r="D128" s="567" t="s">
        <v>972</v>
      </c>
    </row>
    <row r="129" spans="1:4" x14ac:dyDescent="0.25">
      <c r="A129" s="567" t="s">
        <v>973</v>
      </c>
      <c r="B129" s="567" t="s">
        <v>843</v>
      </c>
      <c r="C129" s="568">
        <v>401768</v>
      </c>
      <c r="D129" s="567" t="s">
        <v>844</v>
      </c>
    </row>
    <row r="130" spans="1:4" x14ac:dyDescent="0.25">
      <c r="A130" s="567" t="s">
        <v>155</v>
      </c>
      <c r="B130" s="567" t="s">
        <v>843</v>
      </c>
      <c r="C130" s="568">
        <v>41436</v>
      </c>
      <c r="D130" s="567" t="s">
        <v>974</v>
      </c>
    </row>
    <row r="131" spans="1:4" x14ac:dyDescent="0.25">
      <c r="A131" s="567" t="s">
        <v>975</v>
      </c>
      <c r="B131" s="567" t="s">
        <v>843</v>
      </c>
      <c r="C131" s="568">
        <v>401768</v>
      </c>
      <c r="D131" s="567" t="s">
        <v>844</v>
      </c>
    </row>
    <row r="132" spans="1:4" x14ac:dyDescent="0.25">
      <c r="A132" s="567" t="s">
        <v>158</v>
      </c>
      <c r="B132" s="567" t="s">
        <v>843</v>
      </c>
      <c r="C132" s="568">
        <v>41628</v>
      </c>
      <c r="D132" s="567" t="s">
        <v>976</v>
      </c>
    </row>
    <row r="133" spans="1:4" x14ac:dyDescent="0.25">
      <c r="A133" s="567" t="s">
        <v>161</v>
      </c>
      <c r="B133" s="567" t="s">
        <v>843</v>
      </c>
      <c r="C133" s="568">
        <v>41387</v>
      </c>
      <c r="D133" s="567" t="s">
        <v>977</v>
      </c>
    </row>
    <row r="134" spans="1:4" x14ac:dyDescent="0.25">
      <c r="A134" s="567" t="s">
        <v>978</v>
      </c>
      <c r="B134" s="567" t="s">
        <v>843</v>
      </c>
      <c r="C134" s="568">
        <v>401768</v>
      </c>
      <c r="D134" s="567" t="s">
        <v>979</v>
      </c>
    </row>
    <row r="135" spans="1:4" x14ac:dyDescent="0.25">
      <c r="A135" s="567" t="s">
        <v>165</v>
      </c>
      <c r="B135" s="567" t="s">
        <v>843</v>
      </c>
      <c r="C135" s="568">
        <v>41387</v>
      </c>
      <c r="D135" s="567" t="s">
        <v>977</v>
      </c>
    </row>
    <row r="136" spans="1:4" x14ac:dyDescent="0.25">
      <c r="A136" s="567" t="s">
        <v>167</v>
      </c>
      <c r="B136" s="567" t="s">
        <v>843</v>
      </c>
      <c r="C136" s="568">
        <v>41472</v>
      </c>
      <c r="D136" s="567" t="s">
        <v>980</v>
      </c>
    </row>
    <row r="137" spans="1:4" x14ac:dyDescent="0.25">
      <c r="A137" s="567" t="s">
        <v>170</v>
      </c>
      <c r="B137" s="567" t="s">
        <v>843</v>
      </c>
      <c r="C137" s="568">
        <v>41472</v>
      </c>
      <c r="D137" s="567" t="s">
        <v>980</v>
      </c>
    </row>
    <row r="138" spans="1:4" x14ac:dyDescent="0.25">
      <c r="A138" s="567" t="s">
        <v>981</v>
      </c>
      <c r="B138" s="567" t="s">
        <v>843</v>
      </c>
      <c r="C138" s="568">
        <v>401768</v>
      </c>
      <c r="D138" s="567" t="s">
        <v>859</v>
      </c>
    </row>
    <row r="139" spans="1:4" x14ac:dyDescent="0.25">
      <c r="A139" s="567" t="s">
        <v>173</v>
      </c>
      <c r="B139" s="567" t="s">
        <v>843</v>
      </c>
      <c r="C139" s="568">
        <v>41387</v>
      </c>
      <c r="D139" s="567" t="s">
        <v>982</v>
      </c>
    </row>
    <row r="140" spans="1:4" x14ac:dyDescent="0.25">
      <c r="A140" s="567" t="s">
        <v>176</v>
      </c>
      <c r="B140" s="567" t="s">
        <v>843</v>
      </c>
      <c r="C140" s="568">
        <v>42611</v>
      </c>
      <c r="D140" s="567" t="s">
        <v>983</v>
      </c>
    </row>
    <row r="141" spans="1:4" x14ac:dyDescent="0.25">
      <c r="A141" s="567" t="s">
        <v>179</v>
      </c>
      <c r="B141" s="567" t="s">
        <v>843</v>
      </c>
      <c r="C141" s="568">
        <v>41387</v>
      </c>
      <c r="D141" s="567" t="s">
        <v>984</v>
      </c>
    </row>
    <row r="142" spans="1:4" x14ac:dyDescent="0.25">
      <c r="A142" s="567" t="s">
        <v>985</v>
      </c>
      <c r="B142" s="567" t="s">
        <v>843</v>
      </c>
      <c r="C142" s="568">
        <v>401768</v>
      </c>
      <c r="D142" s="567" t="s">
        <v>986</v>
      </c>
    </row>
    <row r="143" spans="1:4" x14ac:dyDescent="0.25">
      <c r="A143" s="567" t="s">
        <v>987</v>
      </c>
      <c r="B143" s="567" t="s">
        <v>843</v>
      </c>
      <c r="C143" s="568">
        <v>401768</v>
      </c>
      <c r="D143" s="567" t="s">
        <v>988</v>
      </c>
    </row>
    <row r="144" spans="1:4" x14ac:dyDescent="0.25">
      <c r="A144" s="567" t="s">
        <v>182</v>
      </c>
      <c r="B144" s="567" t="s">
        <v>843</v>
      </c>
      <c r="C144" s="568">
        <v>41387</v>
      </c>
      <c r="D144" s="567" t="s">
        <v>989</v>
      </c>
    </row>
    <row r="145" spans="1:4" x14ac:dyDescent="0.25">
      <c r="A145" s="567" t="s">
        <v>990</v>
      </c>
      <c r="B145" s="567" t="s">
        <v>843</v>
      </c>
      <c r="C145" s="568">
        <v>401768</v>
      </c>
      <c r="D145" s="567" t="s">
        <v>988</v>
      </c>
    </row>
    <row r="146" spans="1:4" x14ac:dyDescent="0.25">
      <c r="A146" s="567" t="s">
        <v>991</v>
      </c>
      <c r="B146" s="567" t="s">
        <v>843</v>
      </c>
      <c r="C146" s="568">
        <v>401768</v>
      </c>
      <c r="D146" s="567" t="s">
        <v>988</v>
      </c>
    </row>
    <row r="147" spans="1:4" x14ac:dyDescent="0.25">
      <c r="A147" s="567" t="s">
        <v>185</v>
      </c>
      <c r="B147" s="567" t="s">
        <v>843</v>
      </c>
      <c r="C147" s="568">
        <v>41387</v>
      </c>
      <c r="D147" s="567" t="s">
        <v>855</v>
      </c>
    </row>
    <row r="148" spans="1:4" x14ac:dyDescent="0.25">
      <c r="A148" s="567" t="s">
        <v>992</v>
      </c>
      <c r="B148" s="567" t="s">
        <v>843</v>
      </c>
      <c r="C148" s="568">
        <v>401768</v>
      </c>
      <c r="D148" s="567" t="s">
        <v>859</v>
      </c>
    </row>
    <row r="149" spans="1:4" x14ac:dyDescent="0.25">
      <c r="A149" s="567" t="s">
        <v>188</v>
      </c>
      <c r="B149" s="567" t="s">
        <v>843</v>
      </c>
      <c r="C149" s="568">
        <v>41453</v>
      </c>
      <c r="D149" s="567" t="s">
        <v>993</v>
      </c>
    </row>
    <row r="150" spans="1:4" x14ac:dyDescent="0.25">
      <c r="A150" s="567" t="s">
        <v>191</v>
      </c>
      <c r="B150" s="567" t="s">
        <v>843</v>
      </c>
      <c r="C150" s="568">
        <v>41417</v>
      </c>
      <c r="D150" s="567" t="s">
        <v>994</v>
      </c>
    </row>
    <row r="151" spans="1:4" x14ac:dyDescent="0.25">
      <c r="A151" s="567" t="s">
        <v>995</v>
      </c>
      <c r="B151" s="567" t="s">
        <v>996</v>
      </c>
      <c r="C151" s="568">
        <v>401768</v>
      </c>
      <c r="D151" s="567" t="s">
        <v>997</v>
      </c>
    </row>
    <row r="152" spans="1:4" x14ac:dyDescent="0.25">
      <c r="A152" s="567" t="s">
        <v>194</v>
      </c>
      <c r="B152" s="567" t="s">
        <v>843</v>
      </c>
      <c r="C152" s="568">
        <v>41554</v>
      </c>
      <c r="D152" s="567" t="s">
        <v>998</v>
      </c>
    </row>
    <row r="153" spans="1:4" x14ac:dyDescent="0.25">
      <c r="A153" s="567" t="s">
        <v>197</v>
      </c>
      <c r="B153" s="567" t="s">
        <v>843</v>
      </c>
      <c r="C153" s="568">
        <v>41417</v>
      </c>
      <c r="D153" s="567" t="s">
        <v>999</v>
      </c>
    </row>
    <row r="154" spans="1:4" x14ac:dyDescent="0.25">
      <c r="A154" s="567" t="s">
        <v>200</v>
      </c>
      <c r="B154" s="567" t="s">
        <v>843</v>
      </c>
      <c r="C154" s="568">
        <v>42611</v>
      </c>
      <c r="D154" s="567" t="s">
        <v>983</v>
      </c>
    </row>
    <row r="155" spans="1:4" x14ac:dyDescent="0.25">
      <c r="A155" s="567" t="s">
        <v>203</v>
      </c>
      <c r="B155" s="567" t="s">
        <v>843</v>
      </c>
      <c r="C155" s="568">
        <v>42611</v>
      </c>
      <c r="D155" s="567" t="s">
        <v>983</v>
      </c>
    </row>
    <row r="156" spans="1:4" x14ac:dyDescent="0.25">
      <c r="A156" s="567" t="s">
        <v>206</v>
      </c>
      <c r="B156" s="567" t="s">
        <v>843</v>
      </c>
      <c r="C156" s="568">
        <v>41387</v>
      </c>
      <c r="D156" s="567" t="s">
        <v>1000</v>
      </c>
    </row>
    <row r="157" spans="1:4" x14ac:dyDescent="0.25">
      <c r="A157" s="567" t="s">
        <v>209</v>
      </c>
      <c r="B157" s="567" t="s">
        <v>843</v>
      </c>
      <c r="C157" s="568">
        <v>41387</v>
      </c>
      <c r="D157" s="567" t="s">
        <v>1000</v>
      </c>
    </row>
    <row r="158" spans="1:4" x14ac:dyDescent="0.25">
      <c r="A158" s="567" t="s">
        <v>212</v>
      </c>
      <c r="B158" s="567" t="s">
        <v>843</v>
      </c>
      <c r="C158" s="568">
        <v>41387</v>
      </c>
      <c r="D158" s="567" t="s">
        <v>1001</v>
      </c>
    </row>
    <row r="159" spans="1:4" x14ac:dyDescent="0.25">
      <c r="A159" s="567" t="s">
        <v>1002</v>
      </c>
      <c r="B159" s="567" t="s">
        <v>996</v>
      </c>
      <c r="C159" s="568">
        <v>401768</v>
      </c>
      <c r="D159" s="567" t="s">
        <v>1003</v>
      </c>
    </row>
    <row r="160" spans="1:4" x14ac:dyDescent="0.25">
      <c r="A160" s="567" t="s">
        <v>215</v>
      </c>
      <c r="B160" s="567" t="s">
        <v>843</v>
      </c>
      <c r="C160" s="568">
        <v>41387</v>
      </c>
      <c r="D160" s="567" t="s">
        <v>932</v>
      </c>
    </row>
    <row r="161" spans="1:4" x14ac:dyDescent="0.25">
      <c r="A161" s="567" t="s">
        <v>218</v>
      </c>
      <c r="B161" s="567" t="s">
        <v>843</v>
      </c>
      <c r="C161" s="568">
        <v>41472</v>
      </c>
      <c r="D161" s="567" t="s">
        <v>982</v>
      </c>
    </row>
    <row r="162" spans="1:4" x14ac:dyDescent="0.25">
      <c r="A162" s="567" t="s">
        <v>220</v>
      </c>
      <c r="B162" s="567" t="s">
        <v>843</v>
      </c>
      <c r="C162" s="568">
        <v>41472</v>
      </c>
      <c r="D162" s="567" t="s">
        <v>982</v>
      </c>
    </row>
    <row r="163" spans="1:4" x14ac:dyDescent="0.25">
      <c r="A163" s="567" t="s">
        <v>222</v>
      </c>
      <c r="B163" s="567" t="s">
        <v>843</v>
      </c>
      <c r="C163" s="568">
        <v>41453</v>
      </c>
      <c r="D163" s="567" t="s">
        <v>982</v>
      </c>
    </row>
    <row r="164" spans="1:4" x14ac:dyDescent="0.25">
      <c r="A164" s="567" t="s">
        <v>1004</v>
      </c>
      <c r="B164" s="567" t="s">
        <v>843</v>
      </c>
      <c r="C164" s="568">
        <v>401768</v>
      </c>
      <c r="D164" s="567" t="s">
        <v>1005</v>
      </c>
    </row>
    <row r="165" spans="1:4" x14ac:dyDescent="0.25">
      <c r="A165" s="567" t="s">
        <v>1006</v>
      </c>
      <c r="B165" s="567" t="s">
        <v>843</v>
      </c>
      <c r="C165" s="568">
        <v>401768</v>
      </c>
      <c r="D165" s="567" t="s">
        <v>872</v>
      </c>
    </row>
    <row r="166" spans="1:4" x14ac:dyDescent="0.25">
      <c r="A166" s="567" t="s">
        <v>1007</v>
      </c>
      <c r="B166" s="567" t="s">
        <v>843</v>
      </c>
      <c r="C166" s="568">
        <v>401768</v>
      </c>
      <c r="D166" s="567" t="s">
        <v>872</v>
      </c>
    </row>
    <row r="167" spans="1:4" x14ac:dyDescent="0.25">
      <c r="A167" s="567" t="s">
        <v>1008</v>
      </c>
      <c r="B167" s="567" t="s">
        <v>843</v>
      </c>
      <c r="C167" s="568">
        <v>401768</v>
      </c>
      <c r="D167" s="567" t="s">
        <v>872</v>
      </c>
    </row>
    <row r="168" spans="1:4" x14ac:dyDescent="0.25">
      <c r="A168" s="567" t="s">
        <v>1009</v>
      </c>
      <c r="B168" s="567" t="s">
        <v>857</v>
      </c>
      <c r="C168" s="568">
        <v>401768</v>
      </c>
      <c r="D168" s="567" t="s">
        <v>886</v>
      </c>
    </row>
    <row r="169" spans="1:4" x14ac:dyDescent="0.25">
      <c r="A169" s="567" t="s">
        <v>1010</v>
      </c>
      <c r="B169" s="567" t="s">
        <v>857</v>
      </c>
      <c r="C169" s="568">
        <v>401768</v>
      </c>
      <c r="D169" s="567" t="s">
        <v>886</v>
      </c>
    </row>
    <row r="170" spans="1:4" x14ac:dyDescent="0.25">
      <c r="A170" s="567" t="s">
        <v>1011</v>
      </c>
      <c r="B170" s="567" t="s">
        <v>843</v>
      </c>
      <c r="C170" s="568">
        <v>401768</v>
      </c>
      <c r="D170" s="567" t="s">
        <v>859</v>
      </c>
    </row>
    <row r="171" spans="1:4" x14ac:dyDescent="0.25">
      <c r="A171" s="567" t="s">
        <v>225</v>
      </c>
      <c r="B171" s="567" t="s">
        <v>843</v>
      </c>
      <c r="C171" s="568">
        <v>41851</v>
      </c>
      <c r="D171" s="567" t="s">
        <v>1012</v>
      </c>
    </row>
    <row r="172" spans="1:4" x14ac:dyDescent="0.25">
      <c r="A172" s="567" t="s">
        <v>1013</v>
      </c>
      <c r="B172" s="567" t="s">
        <v>843</v>
      </c>
      <c r="C172" s="568">
        <v>401768</v>
      </c>
      <c r="D172" s="567" t="s">
        <v>1014</v>
      </c>
    </row>
    <row r="173" spans="1:4" x14ac:dyDescent="0.25">
      <c r="A173" s="567" t="s">
        <v>228</v>
      </c>
      <c r="B173" s="567" t="s">
        <v>843</v>
      </c>
      <c r="C173" s="568">
        <v>42718</v>
      </c>
      <c r="D173" s="567" t="s">
        <v>1015</v>
      </c>
    </row>
    <row r="174" spans="1:4" x14ac:dyDescent="0.25">
      <c r="A174" s="567" t="s">
        <v>1016</v>
      </c>
      <c r="B174" s="567" t="s">
        <v>843</v>
      </c>
      <c r="C174" s="568">
        <v>401768</v>
      </c>
      <c r="D174" s="567" t="s">
        <v>859</v>
      </c>
    </row>
    <row r="175" spans="1:4" x14ac:dyDescent="0.25">
      <c r="A175" s="567" t="s">
        <v>231</v>
      </c>
      <c r="B175" s="567" t="s">
        <v>843</v>
      </c>
      <c r="C175" s="568">
        <v>41848</v>
      </c>
      <c r="D175" s="567" t="s">
        <v>855</v>
      </c>
    </row>
    <row r="176" spans="1:4" x14ac:dyDescent="0.25">
      <c r="A176" s="567" t="s">
        <v>234</v>
      </c>
      <c r="B176" s="567" t="s">
        <v>843</v>
      </c>
      <c r="C176" s="568">
        <v>43511</v>
      </c>
      <c r="D176" s="567" t="s">
        <v>1017</v>
      </c>
    </row>
    <row r="177" spans="1:4" x14ac:dyDescent="0.25">
      <c r="A177" s="567" t="s">
        <v>1018</v>
      </c>
      <c r="B177" s="567" t="s">
        <v>843</v>
      </c>
      <c r="C177" s="568">
        <v>401768</v>
      </c>
      <c r="D177" s="567" t="s">
        <v>859</v>
      </c>
    </row>
    <row r="178" spans="1:4" x14ac:dyDescent="0.25">
      <c r="A178" s="567" t="s">
        <v>1019</v>
      </c>
      <c r="B178" s="567" t="s">
        <v>843</v>
      </c>
      <c r="C178" s="568">
        <v>401768</v>
      </c>
      <c r="D178" s="567" t="s">
        <v>1020</v>
      </c>
    </row>
    <row r="179" spans="1:4" x14ac:dyDescent="0.25">
      <c r="A179" s="567" t="s">
        <v>1021</v>
      </c>
      <c r="B179" s="567" t="s">
        <v>843</v>
      </c>
      <c r="C179" s="568">
        <v>401768</v>
      </c>
      <c r="D179" s="567" t="s">
        <v>1022</v>
      </c>
    </row>
    <row r="180" spans="1:4" x14ac:dyDescent="0.25">
      <c r="A180" s="567" t="s">
        <v>1023</v>
      </c>
      <c r="B180" s="567" t="s">
        <v>843</v>
      </c>
      <c r="C180" s="568">
        <v>401768</v>
      </c>
      <c r="D180" s="567" t="s">
        <v>859</v>
      </c>
    </row>
    <row r="181" spans="1:4" x14ac:dyDescent="0.25">
      <c r="A181" s="567" t="s">
        <v>1024</v>
      </c>
      <c r="B181" s="567" t="s">
        <v>843</v>
      </c>
      <c r="C181" s="568">
        <v>401768</v>
      </c>
      <c r="D181" s="567" t="s">
        <v>859</v>
      </c>
    </row>
    <row r="182" spans="1:4" x14ac:dyDescent="0.25">
      <c r="A182" s="567" t="s">
        <v>237</v>
      </c>
      <c r="B182" s="567" t="s">
        <v>843</v>
      </c>
      <c r="C182" s="568">
        <v>41848</v>
      </c>
      <c r="D182" s="567" t="s">
        <v>855</v>
      </c>
    </row>
    <row r="183" spans="1:4" x14ac:dyDescent="0.25">
      <c r="A183" s="567" t="s">
        <v>1025</v>
      </c>
      <c r="B183" s="567" t="s">
        <v>843</v>
      </c>
      <c r="C183" s="568">
        <v>401768</v>
      </c>
      <c r="D183" s="567" t="s">
        <v>859</v>
      </c>
    </row>
    <row r="184" spans="1:4" x14ac:dyDescent="0.25">
      <c r="A184" s="567" t="s">
        <v>240</v>
      </c>
      <c r="B184" s="567" t="s">
        <v>843</v>
      </c>
      <c r="C184" s="568">
        <v>41848</v>
      </c>
      <c r="D184" s="567" t="s">
        <v>855</v>
      </c>
    </row>
    <row r="185" spans="1:4" x14ac:dyDescent="0.25">
      <c r="A185" s="567" t="s">
        <v>243</v>
      </c>
      <c r="B185" s="567" t="s">
        <v>843</v>
      </c>
      <c r="C185" s="568">
        <v>41417</v>
      </c>
      <c r="D185" s="567" t="s">
        <v>1026</v>
      </c>
    </row>
    <row r="186" spans="1:4" x14ac:dyDescent="0.25">
      <c r="A186" s="567" t="s">
        <v>246</v>
      </c>
      <c r="B186" s="567" t="s">
        <v>843</v>
      </c>
      <c r="C186" s="568">
        <v>41460</v>
      </c>
      <c r="D186" s="567" t="s">
        <v>1027</v>
      </c>
    </row>
    <row r="187" spans="1:4" x14ac:dyDescent="0.25">
      <c r="A187" s="567" t="s">
        <v>1028</v>
      </c>
      <c r="B187" s="567" t="s">
        <v>857</v>
      </c>
      <c r="C187" s="568">
        <v>401768</v>
      </c>
      <c r="D187" s="567" t="s">
        <v>886</v>
      </c>
    </row>
    <row r="188" spans="1:4" x14ac:dyDescent="0.25">
      <c r="A188" s="567" t="s">
        <v>1029</v>
      </c>
      <c r="B188" s="567" t="s">
        <v>843</v>
      </c>
      <c r="C188" s="568">
        <v>401768</v>
      </c>
      <c r="D188" s="567" t="s">
        <v>859</v>
      </c>
    </row>
    <row r="189" spans="1:4" x14ac:dyDescent="0.25">
      <c r="A189" s="567" t="s">
        <v>249</v>
      </c>
      <c r="B189" s="567" t="s">
        <v>843</v>
      </c>
      <c r="C189" s="568">
        <v>41387</v>
      </c>
      <c r="D189" s="567" t="s">
        <v>982</v>
      </c>
    </row>
    <row r="190" spans="1:4" x14ac:dyDescent="0.25">
      <c r="A190" s="567" t="s">
        <v>1030</v>
      </c>
      <c r="B190" s="567" t="s">
        <v>843</v>
      </c>
      <c r="C190" s="568">
        <v>401768</v>
      </c>
      <c r="D190" s="567" t="s">
        <v>986</v>
      </c>
    </row>
    <row r="191" spans="1:4" x14ac:dyDescent="0.25">
      <c r="A191" s="567" t="s">
        <v>251</v>
      </c>
      <c r="B191" s="567" t="s">
        <v>843</v>
      </c>
      <c r="C191" s="568">
        <v>41387</v>
      </c>
      <c r="D191" s="567" t="s">
        <v>1031</v>
      </c>
    </row>
    <row r="192" spans="1:4" x14ac:dyDescent="0.25">
      <c r="A192" s="567" t="s">
        <v>1032</v>
      </c>
      <c r="B192" s="567" t="s">
        <v>843</v>
      </c>
      <c r="C192" s="568">
        <v>401768</v>
      </c>
      <c r="D192" s="567" t="s">
        <v>844</v>
      </c>
    </row>
    <row r="193" spans="1:4" x14ac:dyDescent="0.25">
      <c r="A193" s="567" t="s">
        <v>1033</v>
      </c>
      <c r="B193" s="567" t="s">
        <v>857</v>
      </c>
      <c r="C193" s="568">
        <v>401768</v>
      </c>
      <c r="D193" s="567"/>
    </row>
    <row r="194" spans="1:4" x14ac:dyDescent="0.25">
      <c r="A194" s="567" t="s">
        <v>1034</v>
      </c>
      <c r="B194" s="567" t="s">
        <v>843</v>
      </c>
      <c r="C194" s="568">
        <v>401768</v>
      </c>
      <c r="D194" s="567" t="s">
        <v>844</v>
      </c>
    </row>
    <row r="195" spans="1:4" x14ac:dyDescent="0.25">
      <c r="A195" s="567" t="s">
        <v>1035</v>
      </c>
      <c r="B195" s="567" t="s">
        <v>843</v>
      </c>
      <c r="C195" s="568">
        <v>401768</v>
      </c>
      <c r="D195" s="567" t="s">
        <v>1036</v>
      </c>
    </row>
    <row r="196" spans="1:4" x14ac:dyDescent="0.25">
      <c r="A196" s="567" t="s">
        <v>1037</v>
      </c>
      <c r="B196" s="567" t="s">
        <v>843</v>
      </c>
      <c r="C196" s="568">
        <v>401768</v>
      </c>
      <c r="D196" s="567" t="s">
        <v>872</v>
      </c>
    </row>
    <row r="197" spans="1:4" x14ac:dyDescent="0.25">
      <c r="A197" s="567" t="s">
        <v>1038</v>
      </c>
      <c r="B197" s="567" t="s">
        <v>857</v>
      </c>
      <c r="C197" s="568">
        <v>401768</v>
      </c>
      <c r="D197" s="567" t="s">
        <v>886</v>
      </c>
    </row>
    <row r="198" spans="1:4" x14ac:dyDescent="0.25">
      <c r="A198" s="567" t="s">
        <v>253</v>
      </c>
      <c r="B198" s="567" t="s">
        <v>843</v>
      </c>
      <c r="C198" s="568">
        <v>41410</v>
      </c>
      <c r="D198" s="567" t="s">
        <v>982</v>
      </c>
    </row>
    <row r="199" spans="1:4" x14ac:dyDescent="0.25">
      <c r="A199" s="567" t="s">
        <v>256</v>
      </c>
      <c r="B199" s="567" t="s">
        <v>843</v>
      </c>
      <c r="C199" s="568">
        <v>41410</v>
      </c>
      <c r="D199" s="567" t="s">
        <v>982</v>
      </c>
    </row>
    <row r="200" spans="1:4" x14ac:dyDescent="0.25">
      <c r="A200" s="567" t="s">
        <v>259</v>
      </c>
      <c r="B200" s="567" t="s">
        <v>843</v>
      </c>
      <c r="C200" s="568">
        <v>41425</v>
      </c>
      <c r="D200" s="567" t="s">
        <v>1039</v>
      </c>
    </row>
    <row r="201" spans="1:4" x14ac:dyDescent="0.25">
      <c r="A201" s="567" t="s">
        <v>262</v>
      </c>
      <c r="B201" s="567" t="s">
        <v>843</v>
      </c>
      <c r="C201" s="568">
        <v>41410</v>
      </c>
      <c r="D201" s="567" t="s">
        <v>1040</v>
      </c>
    </row>
    <row r="202" spans="1:4" x14ac:dyDescent="0.25">
      <c r="A202" s="567" t="s">
        <v>265</v>
      </c>
      <c r="B202" s="567" t="s">
        <v>843</v>
      </c>
      <c r="C202" s="568">
        <v>41410</v>
      </c>
      <c r="D202" s="567" t="s">
        <v>1041</v>
      </c>
    </row>
    <row r="203" spans="1:4" x14ac:dyDescent="0.25">
      <c r="A203" s="567" t="s">
        <v>268</v>
      </c>
      <c r="B203" s="567" t="s">
        <v>843</v>
      </c>
      <c r="C203" s="568">
        <v>41410</v>
      </c>
      <c r="D203" s="567" t="s">
        <v>1042</v>
      </c>
    </row>
    <row r="204" spans="1:4" x14ac:dyDescent="0.25">
      <c r="A204" s="567" t="s">
        <v>271</v>
      </c>
      <c r="B204" s="567" t="s">
        <v>843</v>
      </c>
      <c r="C204" s="568">
        <v>41410</v>
      </c>
      <c r="D204" s="567" t="s">
        <v>1043</v>
      </c>
    </row>
    <row r="205" spans="1:4" x14ac:dyDescent="0.25">
      <c r="A205" s="567" t="s">
        <v>274</v>
      </c>
      <c r="B205" s="567" t="s">
        <v>843</v>
      </c>
      <c r="C205" s="568">
        <v>41453</v>
      </c>
      <c r="D205" s="567" t="s">
        <v>1044</v>
      </c>
    </row>
    <row r="206" spans="1:4" x14ac:dyDescent="0.25">
      <c r="A206" s="567" t="s">
        <v>277</v>
      </c>
      <c r="B206" s="567" t="s">
        <v>843</v>
      </c>
      <c r="C206" s="568">
        <v>41410</v>
      </c>
      <c r="D206" s="567" t="s">
        <v>1045</v>
      </c>
    </row>
    <row r="207" spans="1:4" x14ac:dyDescent="0.25">
      <c r="A207" s="567" t="s">
        <v>280</v>
      </c>
      <c r="B207" s="567" t="s">
        <v>843</v>
      </c>
      <c r="C207" s="568">
        <v>41410</v>
      </c>
      <c r="D207" s="567" t="s">
        <v>1045</v>
      </c>
    </row>
    <row r="208" spans="1:4" x14ac:dyDescent="0.25">
      <c r="A208" s="567" t="s">
        <v>1046</v>
      </c>
      <c r="B208" s="567" t="s">
        <v>857</v>
      </c>
      <c r="C208" s="568">
        <v>401768</v>
      </c>
      <c r="D208" s="567" t="s">
        <v>886</v>
      </c>
    </row>
    <row r="209" spans="1:4" x14ac:dyDescent="0.25">
      <c r="A209" s="567" t="s">
        <v>1047</v>
      </c>
      <c r="B209" s="567" t="s">
        <v>843</v>
      </c>
      <c r="C209" s="568">
        <v>401768</v>
      </c>
      <c r="D209" s="567" t="s">
        <v>844</v>
      </c>
    </row>
    <row r="210" spans="1:4" x14ac:dyDescent="0.25">
      <c r="A210" s="567" t="s">
        <v>283</v>
      </c>
      <c r="B210" s="567" t="s">
        <v>843</v>
      </c>
      <c r="C210" s="568">
        <v>41674</v>
      </c>
      <c r="D210" s="567" t="s">
        <v>1048</v>
      </c>
    </row>
    <row r="211" spans="1:4" x14ac:dyDescent="0.25">
      <c r="A211" s="567" t="s">
        <v>286</v>
      </c>
      <c r="B211" s="567" t="s">
        <v>843</v>
      </c>
      <c r="C211" s="568">
        <v>41416</v>
      </c>
      <c r="D211" s="567" t="s">
        <v>855</v>
      </c>
    </row>
    <row r="212" spans="1:4" x14ac:dyDescent="0.25">
      <c r="A212" s="567" t="s">
        <v>289</v>
      </c>
      <c r="B212" s="567" t="s">
        <v>843</v>
      </c>
      <c r="C212" s="568">
        <v>41402</v>
      </c>
      <c r="D212" s="567" t="s">
        <v>864</v>
      </c>
    </row>
    <row r="213" spans="1:4" x14ac:dyDescent="0.25">
      <c r="A213" s="567" t="s">
        <v>292</v>
      </c>
      <c r="B213" s="567" t="s">
        <v>843</v>
      </c>
      <c r="C213" s="568">
        <v>41387</v>
      </c>
      <c r="D213" s="567" t="s">
        <v>1049</v>
      </c>
    </row>
    <row r="214" spans="1:4" x14ac:dyDescent="0.25">
      <c r="A214" s="567" t="s">
        <v>295</v>
      </c>
      <c r="B214" s="567" t="s">
        <v>843</v>
      </c>
      <c r="C214" s="568">
        <v>41443</v>
      </c>
      <c r="D214" s="567" t="s">
        <v>864</v>
      </c>
    </row>
    <row r="215" spans="1:4" x14ac:dyDescent="0.25">
      <c r="A215" s="567" t="s">
        <v>298</v>
      </c>
      <c r="B215" s="567" t="s">
        <v>843</v>
      </c>
      <c r="C215" s="568">
        <v>41416</v>
      </c>
      <c r="D215" s="567" t="s">
        <v>1050</v>
      </c>
    </row>
    <row r="216" spans="1:4" x14ac:dyDescent="0.25">
      <c r="A216" s="567" t="s">
        <v>1051</v>
      </c>
      <c r="B216" s="567" t="s">
        <v>857</v>
      </c>
      <c r="C216" s="568">
        <v>401768</v>
      </c>
      <c r="D216" s="567" t="s">
        <v>1052</v>
      </c>
    </row>
    <row r="217" spans="1:4" x14ac:dyDescent="0.25">
      <c r="A217" s="567" t="s">
        <v>1053</v>
      </c>
      <c r="B217" s="567" t="s">
        <v>843</v>
      </c>
      <c r="C217" s="568">
        <v>401768</v>
      </c>
      <c r="D217" s="567" t="s">
        <v>844</v>
      </c>
    </row>
    <row r="218" spans="1:4" x14ac:dyDescent="0.25">
      <c r="A218" s="567" t="s">
        <v>1054</v>
      </c>
      <c r="B218" s="567" t="s">
        <v>857</v>
      </c>
      <c r="C218" s="568">
        <v>401768</v>
      </c>
      <c r="D218" s="567" t="s">
        <v>1055</v>
      </c>
    </row>
    <row r="219" spans="1:4" x14ac:dyDescent="0.25">
      <c r="A219" s="567" t="s">
        <v>301</v>
      </c>
      <c r="B219" s="567" t="s">
        <v>843</v>
      </c>
      <c r="C219" s="568">
        <v>42914</v>
      </c>
      <c r="D219" s="567" t="s">
        <v>864</v>
      </c>
    </row>
    <row r="220" spans="1:4" x14ac:dyDescent="0.25">
      <c r="A220" s="567" t="s">
        <v>1056</v>
      </c>
      <c r="B220" s="567" t="s">
        <v>857</v>
      </c>
      <c r="C220" s="568">
        <v>401768</v>
      </c>
      <c r="D220" s="567" t="s">
        <v>1057</v>
      </c>
    </row>
    <row r="221" spans="1:4" x14ac:dyDescent="0.25">
      <c r="A221" s="567" t="s">
        <v>304</v>
      </c>
      <c r="B221" s="567" t="s">
        <v>843</v>
      </c>
      <c r="C221" s="568">
        <v>42914</v>
      </c>
      <c r="D221" s="567" t="s">
        <v>864</v>
      </c>
    </row>
    <row r="222" spans="1:4" x14ac:dyDescent="0.25">
      <c r="A222" s="567" t="s">
        <v>1058</v>
      </c>
      <c r="B222" s="567" t="s">
        <v>843</v>
      </c>
      <c r="C222" s="568">
        <v>401768</v>
      </c>
      <c r="D222" s="567" t="s">
        <v>844</v>
      </c>
    </row>
    <row r="223" spans="1:4" x14ac:dyDescent="0.25">
      <c r="A223" s="567" t="s">
        <v>307</v>
      </c>
      <c r="B223" s="567" t="s">
        <v>843</v>
      </c>
      <c r="C223" s="568">
        <v>41443</v>
      </c>
      <c r="D223" s="567" t="s">
        <v>1059</v>
      </c>
    </row>
    <row r="224" spans="1:4" x14ac:dyDescent="0.25">
      <c r="A224" s="567" t="s">
        <v>310</v>
      </c>
      <c r="B224" s="567" t="s">
        <v>843</v>
      </c>
      <c r="C224" s="568">
        <v>41443</v>
      </c>
      <c r="D224" s="567" t="s">
        <v>855</v>
      </c>
    </row>
    <row r="225" spans="1:4" x14ac:dyDescent="0.25">
      <c r="A225" s="567" t="s">
        <v>1060</v>
      </c>
      <c r="B225" s="567" t="s">
        <v>843</v>
      </c>
      <c r="C225" s="568">
        <v>401768</v>
      </c>
      <c r="D225" s="567" t="s">
        <v>844</v>
      </c>
    </row>
    <row r="226" spans="1:4" x14ac:dyDescent="0.25">
      <c r="A226" s="567" t="s">
        <v>313</v>
      </c>
      <c r="B226" s="567" t="s">
        <v>843</v>
      </c>
      <c r="C226" s="568">
        <v>41416</v>
      </c>
      <c r="D226" s="567" t="s">
        <v>1049</v>
      </c>
    </row>
    <row r="227" spans="1:4" x14ac:dyDescent="0.25">
      <c r="A227" s="567" t="s">
        <v>1061</v>
      </c>
      <c r="B227" s="567" t="s">
        <v>843</v>
      </c>
      <c r="C227" s="568">
        <v>401768</v>
      </c>
      <c r="D227" s="567" t="s">
        <v>844</v>
      </c>
    </row>
    <row r="228" spans="1:4" x14ac:dyDescent="0.25">
      <c r="A228" s="567" t="s">
        <v>316</v>
      </c>
      <c r="B228" s="567" t="s">
        <v>843</v>
      </c>
      <c r="C228" s="568">
        <v>41402</v>
      </c>
      <c r="D228" s="567" t="s">
        <v>934</v>
      </c>
    </row>
    <row r="229" spans="1:4" x14ac:dyDescent="0.25">
      <c r="A229" s="567" t="s">
        <v>319</v>
      </c>
      <c r="B229" s="567" t="s">
        <v>843</v>
      </c>
      <c r="C229" s="568">
        <v>41767</v>
      </c>
      <c r="D229" s="567" t="s">
        <v>1062</v>
      </c>
    </row>
    <row r="230" spans="1:4" x14ac:dyDescent="0.25">
      <c r="A230" s="567" t="s">
        <v>1063</v>
      </c>
      <c r="B230" s="567" t="s">
        <v>843</v>
      </c>
      <c r="C230" s="568">
        <v>401768</v>
      </c>
      <c r="D230" s="567" t="s">
        <v>1064</v>
      </c>
    </row>
    <row r="231" spans="1:4" x14ac:dyDescent="0.25">
      <c r="A231" s="567" t="s">
        <v>322</v>
      </c>
      <c r="B231" s="567" t="s">
        <v>843</v>
      </c>
      <c r="C231" s="568">
        <v>42914</v>
      </c>
      <c r="D231" s="567" t="s">
        <v>864</v>
      </c>
    </row>
    <row r="232" spans="1:4" x14ac:dyDescent="0.25">
      <c r="A232" s="567" t="s">
        <v>1065</v>
      </c>
      <c r="B232" s="567" t="s">
        <v>857</v>
      </c>
      <c r="C232" s="568">
        <v>401768</v>
      </c>
      <c r="D232" s="567" t="s">
        <v>1066</v>
      </c>
    </row>
    <row r="233" spans="1:4" x14ac:dyDescent="0.25">
      <c r="A233" s="567" t="s">
        <v>1067</v>
      </c>
      <c r="B233" s="567" t="s">
        <v>843</v>
      </c>
      <c r="C233" s="568">
        <v>401768</v>
      </c>
      <c r="D233" s="567" t="s">
        <v>1068</v>
      </c>
    </row>
    <row r="234" spans="1:4" x14ac:dyDescent="0.25">
      <c r="A234" s="567" t="s">
        <v>325</v>
      </c>
      <c r="B234" s="567" t="s">
        <v>843</v>
      </c>
      <c r="C234" s="568">
        <v>41402</v>
      </c>
      <c r="D234" s="567" t="s">
        <v>855</v>
      </c>
    </row>
    <row r="235" spans="1:4" x14ac:dyDescent="0.25">
      <c r="A235" s="567" t="s">
        <v>328</v>
      </c>
      <c r="B235" s="567" t="s">
        <v>843</v>
      </c>
      <c r="C235" s="568">
        <v>41443</v>
      </c>
      <c r="D235" s="567" t="s">
        <v>855</v>
      </c>
    </row>
    <row r="236" spans="1:4" x14ac:dyDescent="0.25">
      <c r="A236" s="567" t="s">
        <v>331</v>
      </c>
      <c r="B236" s="567" t="s">
        <v>843</v>
      </c>
      <c r="C236" s="568">
        <v>41402</v>
      </c>
      <c r="D236" s="567" t="s">
        <v>855</v>
      </c>
    </row>
    <row r="237" spans="1:4" x14ac:dyDescent="0.25">
      <c r="A237" s="567" t="s">
        <v>334</v>
      </c>
      <c r="B237" s="567" t="s">
        <v>843</v>
      </c>
      <c r="C237" s="568">
        <v>41402</v>
      </c>
      <c r="D237" s="567" t="s">
        <v>1059</v>
      </c>
    </row>
    <row r="238" spans="1:4" x14ac:dyDescent="0.25">
      <c r="A238" s="567" t="s">
        <v>337</v>
      </c>
      <c r="B238" s="567" t="s">
        <v>843</v>
      </c>
      <c r="C238" s="568">
        <v>41402</v>
      </c>
      <c r="D238" s="567" t="s">
        <v>855</v>
      </c>
    </row>
    <row r="239" spans="1:4" x14ac:dyDescent="0.25">
      <c r="A239" s="567" t="s">
        <v>340</v>
      </c>
      <c r="B239" s="567" t="s">
        <v>843</v>
      </c>
      <c r="C239" s="568">
        <v>41443</v>
      </c>
      <c r="D239" s="567" t="s">
        <v>1059</v>
      </c>
    </row>
    <row r="240" spans="1:4" x14ac:dyDescent="0.25">
      <c r="A240" s="567" t="s">
        <v>343</v>
      </c>
      <c r="B240" s="567" t="s">
        <v>843</v>
      </c>
      <c r="C240" s="568">
        <v>41402</v>
      </c>
      <c r="D240" s="567" t="s">
        <v>855</v>
      </c>
    </row>
    <row r="241" spans="1:4" x14ac:dyDescent="0.25">
      <c r="A241" s="567" t="s">
        <v>346</v>
      </c>
      <c r="B241" s="567" t="s">
        <v>843</v>
      </c>
      <c r="C241" s="568">
        <v>41443</v>
      </c>
      <c r="D241" s="567" t="s">
        <v>855</v>
      </c>
    </row>
    <row r="242" spans="1:4" x14ac:dyDescent="0.25">
      <c r="A242" s="567" t="s">
        <v>349</v>
      </c>
      <c r="B242" s="567" t="s">
        <v>843</v>
      </c>
      <c r="C242" s="568">
        <v>41416</v>
      </c>
      <c r="D242" s="567" t="s">
        <v>855</v>
      </c>
    </row>
    <row r="243" spans="1:4" x14ac:dyDescent="0.25">
      <c r="A243" s="567" t="s">
        <v>1069</v>
      </c>
      <c r="B243" s="567" t="s">
        <v>843</v>
      </c>
      <c r="C243" s="568">
        <v>401768</v>
      </c>
      <c r="D243" s="567" t="s">
        <v>844</v>
      </c>
    </row>
    <row r="244" spans="1:4" x14ac:dyDescent="0.25">
      <c r="A244" s="567" t="s">
        <v>1070</v>
      </c>
      <c r="B244" s="567" t="s">
        <v>996</v>
      </c>
      <c r="C244" s="568">
        <v>401768</v>
      </c>
      <c r="D244" s="567" t="s">
        <v>864</v>
      </c>
    </row>
    <row r="245" spans="1:4" x14ac:dyDescent="0.25">
      <c r="A245" s="567" t="s">
        <v>352</v>
      </c>
      <c r="B245" s="567" t="s">
        <v>843</v>
      </c>
      <c r="C245" s="568">
        <v>41443</v>
      </c>
      <c r="D245" s="567" t="s">
        <v>855</v>
      </c>
    </row>
    <row r="246" spans="1:4" x14ac:dyDescent="0.25">
      <c r="A246" s="567" t="s">
        <v>355</v>
      </c>
      <c r="B246" s="567" t="s">
        <v>843</v>
      </c>
      <c r="C246" s="568">
        <v>41416</v>
      </c>
      <c r="D246" s="567" t="s">
        <v>855</v>
      </c>
    </row>
    <row r="247" spans="1:4" x14ac:dyDescent="0.25">
      <c r="A247" s="567" t="s">
        <v>1071</v>
      </c>
      <c r="B247" s="567" t="s">
        <v>843</v>
      </c>
      <c r="C247" s="568">
        <v>401768</v>
      </c>
      <c r="D247" s="567" t="s">
        <v>844</v>
      </c>
    </row>
    <row r="248" spans="1:4" x14ac:dyDescent="0.25">
      <c r="A248" s="567" t="s">
        <v>358</v>
      </c>
      <c r="B248" s="567" t="s">
        <v>843</v>
      </c>
      <c r="C248" s="568">
        <v>41402</v>
      </c>
      <c r="D248" s="567" t="s">
        <v>1072</v>
      </c>
    </row>
    <row r="249" spans="1:4" x14ac:dyDescent="0.25">
      <c r="A249" s="567" t="s">
        <v>361</v>
      </c>
      <c r="B249" s="567" t="s">
        <v>843</v>
      </c>
      <c r="C249" s="568">
        <v>41478</v>
      </c>
      <c r="D249" s="567" t="s">
        <v>855</v>
      </c>
    </row>
    <row r="250" spans="1:4" x14ac:dyDescent="0.25">
      <c r="A250" s="567" t="s">
        <v>364</v>
      </c>
      <c r="B250" s="567" t="s">
        <v>843</v>
      </c>
      <c r="C250" s="568">
        <v>41387</v>
      </c>
      <c r="D250" s="567" t="s">
        <v>855</v>
      </c>
    </row>
    <row r="251" spans="1:4" x14ac:dyDescent="0.25">
      <c r="A251" s="567" t="s">
        <v>367</v>
      </c>
      <c r="B251" s="567" t="s">
        <v>843</v>
      </c>
      <c r="C251" s="568">
        <v>41402</v>
      </c>
      <c r="D251" s="567" t="s">
        <v>855</v>
      </c>
    </row>
    <row r="252" spans="1:4" x14ac:dyDescent="0.25">
      <c r="A252" s="567" t="s">
        <v>370</v>
      </c>
      <c r="B252" s="567" t="s">
        <v>843</v>
      </c>
      <c r="C252" s="568">
        <v>41933</v>
      </c>
      <c r="D252" s="567" t="s">
        <v>855</v>
      </c>
    </row>
    <row r="253" spans="1:4" x14ac:dyDescent="0.25">
      <c r="A253" s="567" t="s">
        <v>373</v>
      </c>
      <c r="B253" s="567" t="s">
        <v>843</v>
      </c>
      <c r="C253" s="568">
        <v>41416</v>
      </c>
      <c r="D253" s="567" t="s">
        <v>855</v>
      </c>
    </row>
    <row r="254" spans="1:4" x14ac:dyDescent="0.25">
      <c r="A254" s="567" t="s">
        <v>1073</v>
      </c>
      <c r="B254" s="567" t="s">
        <v>843</v>
      </c>
      <c r="C254" s="568">
        <v>401768</v>
      </c>
      <c r="D254" s="567" t="s">
        <v>844</v>
      </c>
    </row>
    <row r="255" spans="1:4" x14ac:dyDescent="0.25">
      <c r="A255" s="567" t="s">
        <v>376</v>
      </c>
      <c r="B255" s="567" t="s">
        <v>843</v>
      </c>
      <c r="C255" s="568">
        <v>41387</v>
      </c>
      <c r="D255" s="567" t="s">
        <v>1074</v>
      </c>
    </row>
    <row r="256" spans="1:4" x14ac:dyDescent="0.25">
      <c r="A256" s="567" t="s">
        <v>379</v>
      </c>
      <c r="B256" s="567" t="s">
        <v>843</v>
      </c>
      <c r="C256" s="568">
        <v>41416</v>
      </c>
      <c r="D256" s="567" t="s">
        <v>1050</v>
      </c>
    </row>
    <row r="257" spans="1:4" x14ac:dyDescent="0.25">
      <c r="A257" s="567" t="s">
        <v>1075</v>
      </c>
      <c r="B257" s="567" t="s">
        <v>996</v>
      </c>
      <c r="C257" s="568">
        <v>401768</v>
      </c>
      <c r="D257" s="567" t="s">
        <v>855</v>
      </c>
    </row>
    <row r="258" spans="1:4" x14ac:dyDescent="0.25">
      <c r="A258" s="567" t="s">
        <v>382</v>
      </c>
      <c r="B258" s="567" t="s">
        <v>843</v>
      </c>
      <c r="C258" s="568">
        <v>41416</v>
      </c>
      <c r="D258" s="567" t="s">
        <v>1076</v>
      </c>
    </row>
    <row r="259" spans="1:4" x14ac:dyDescent="0.25">
      <c r="A259" s="567" t="s">
        <v>385</v>
      </c>
      <c r="B259" s="567" t="s">
        <v>843</v>
      </c>
      <c r="C259" s="568">
        <v>41443</v>
      </c>
      <c r="D259" s="567" t="s">
        <v>855</v>
      </c>
    </row>
    <row r="260" spans="1:4" x14ac:dyDescent="0.25">
      <c r="A260" s="567" t="s">
        <v>388</v>
      </c>
      <c r="B260" s="567" t="s">
        <v>843</v>
      </c>
      <c r="C260" s="568">
        <v>41416</v>
      </c>
      <c r="D260" s="567" t="s">
        <v>864</v>
      </c>
    </row>
    <row r="261" spans="1:4" x14ac:dyDescent="0.25">
      <c r="A261" s="567" t="s">
        <v>1077</v>
      </c>
      <c r="B261" s="567" t="s">
        <v>843</v>
      </c>
      <c r="C261" s="568">
        <v>401768</v>
      </c>
      <c r="D261" s="567" t="s">
        <v>844</v>
      </c>
    </row>
    <row r="262" spans="1:4" x14ac:dyDescent="0.25">
      <c r="A262" s="567" t="s">
        <v>1078</v>
      </c>
      <c r="B262" s="567" t="s">
        <v>857</v>
      </c>
      <c r="C262" s="568">
        <v>401768</v>
      </c>
      <c r="D262" s="567" t="s">
        <v>1079</v>
      </c>
    </row>
    <row r="263" spans="1:4" x14ac:dyDescent="0.25">
      <c r="A263" s="567" t="s">
        <v>1080</v>
      </c>
      <c r="B263" s="567" t="s">
        <v>843</v>
      </c>
      <c r="C263" s="568">
        <v>401768</v>
      </c>
      <c r="D263" s="567" t="s">
        <v>1064</v>
      </c>
    </row>
    <row r="264" spans="1:4" x14ac:dyDescent="0.25">
      <c r="A264" s="567" t="s">
        <v>391</v>
      </c>
      <c r="B264" s="567" t="s">
        <v>843</v>
      </c>
      <c r="C264" s="568">
        <v>41387</v>
      </c>
      <c r="D264" s="567" t="s">
        <v>1081</v>
      </c>
    </row>
    <row r="265" spans="1:4" x14ac:dyDescent="0.25">
      <c r="A265" s="567" t="s">
        <v>1082</v>
      </c>
      <c r="B265" s="567" t="s">
        <v>996</v>
      </c>
      <c r="C265" s="568">
        <v>401768</v>
      </c>
      <c r="D265" s="567" t="s">
        <v>1083</v>
      </c>
    </row>
    <row r="266" spans="1:4" x14ac:dyDescent="0.25">
      <c r="A266" s="567" t="s">
        <v>394</v>
      </c>
      <c r="B266" s="567" t="s">
        <v>843</v>
      </c>
      <c r="C266" s="568">
        <v>41443</v>
      </c>
      <c r="D266" s="567" t="s">
        <v>887</v>
      </c>
    </row>
    <row r="267" spans="1:4" x14ac:dyDescent="0.25">
      <c r="A267" s="567" t="s">
        <v>1084</v>
      </c>
      <c r="B267" s="567" t="s">
        <v>857</v>
      </c>
      <c r="C267" s="568">
        <v>401768</v>
      </c>
      <c r="D267" s="567" t="s">
        <v>1085</v>
      </c>
    </row>
    <row r="268" spans="1:4" x14ac:dyDescent="0.25">
      <c r="A268" s="567" t="s">
        <v>397</v>
      </c>
      <c r="B268" s="567" t="s">
        <v>843</v>
      </c>
      <c r="C268" s="568">
        <v>41416</v>
      </c>
      <c r="D268" s="567" t="s">
        <v>1086</v>
      </c>
    </row>
    <row r="269" spans="1:4" x14ac:dyDescent="0.25">
      <c r="A269" s="567" t="s">
        <v>400</v>
      </c>
      <c r="B269" s="567" t="s">
        <v>843</v>
      </c>
      <c r="C269" s="568">
        <v>41402</v>
      </c>
      <c r="D269" s="567" t="s">
        <v>855</v>
      </c>
    </row>
    <row r="270" spans="1:4" x14ac:dyDescent="0.25">
      <c r="A270" s="567" t="s">
        <v>1087</v>
      </c>
      <c r="B270" s="567" t="s">
        <v>843</v>
      </c>
      <c r="C270" s="568">
        <v>401768</v>
      </c>
      <c r="D270" s="567" t="s">
        <v>1064</v>
      </c>
    </row>
    <row r="271" spans="1:4" x14ac:dyDescent="0.25">
      <c r="A271" s="567" t="s">
        <v>1088</v>
      </c>
      <c r="B271" s="567" t="s">
        <v>843</v>
      </c>
      <c r="C271" s="568">
        <v>401768</v>
      </c>
      <c r="D271" s="567" t="s">
        <v>1064</v>
      </c>
    </row>
    <row r="272" spans="1:4" x14ac:dyDescent="0.25">
      <c r="A272" s="567" t="s">
        <v>1089</v>
      </c>
      <c r="B272" s="567" t="s">
        <v>843</v>
      </c>
      <c r="C272" s="568">
        <v>401768</v>
      </c>
      <c r="D272" s="567" t="s">
        <v>1090</v>
      </c>
    </row>
    <row r="273" spans="1:4" x14ac:dyDescent="0.25">
      <c r="A273" s="567" t="s">
        <v>1091</v>
      </c>
      <c r="B273" s="567" t="s">
        <v>843</v>
      </c>
      <c r="C273" s="568">
        <v>401768</v>
      </c>
      <c r="D273" s="567" t="s">
        <v>844</v>
      </c>
    </row>
    <row r="274" spans="1:4" x14ac:dyDescent="0.25">
      <c r="A274" s="567" t="s">
        <v>1092</v>
      </c>
      <c r="B274" s="567" t="s">
        <v>843</v>
      </c>
      <c r="C274" s="568">
        <v>401768</v>
      </c>
      <c r="D274" s="567" t="s">
        <v>844</v>
      </c>
    </row>
    <row r="275" spans="1:4" x14ac:dyDescent="0.25">
      <c r="A275" s="567" t="s">
        <v>403</v>
      </c>
      <c r="B275" s="567" t="s">
        <v>843</v>
      </c>
      <c r="C275" s="568">
        <v>41435</v>
      </c>
      <c r="D275" s="567" t="s">
        <v>1093</v>
      </c>
    </row>
    <row r="276" spans="1:4" x14ac:dyDescent="0.25">
      <c r="A276" s="567" t="s">
        <v>1094</v>
      </c>
      <c r="B276" s="567" t="s">
        <v>843</v>
      </c>
      <c r="C276" s="568">
        <v>401768</v>
      </c>
      <c r="D276" s="567" t="s">
        <v>1095</v>
      </c>
    </row>
    <row r="277" spans="1:4" x14ac:dyDescent="0.25">
      <c r="A277" s="567" t="s">
        <v>1096</v>
      </c>
      <c r="B277" s="567" t="s">
        <v>843</v>
      </c>
      <c r="C277" s="568">
        <v>401768</v>
      </c>
      <c r="D277" s="567" t="s">
        <v>844</v>
      </c>
    </row>
    <row r="278" spans="1:4" x14ac:dyDescent="0.25">
      <c r="A278" s="567" t="s">
        <v>406</v>
      </c>
      <c r="B278" s="567" t="s">
        <v>843</v>
      </c>
      <c r="C278" s="568">
        <v>41904</v>
      </c>
      <c r="D278" s="567" t="s">
        <v>1097</v>
      </c>
    </row>
    <row r="279" spans="1:4" x14ac:dyDescent="0.25">
      <c r="A279" s="567" t="s">
        <v>409</v>
      </c>
      <c r="B279" s="567" t="s">
        <v>843</v>
      </c>
      <c r="C279" s="568">
        <v>41422</v>
      </c>
      <c r="D279" s="567" t="s">
        <v>1098</v>
      </c>
    </row>
    <row r="280" spans="1:4" x14ac:dyDescent="0.25">
      <c r="A280" s="567" t="s">
        <v>412</v>
      </c>
      <c r="B280" s="567" t="s">
        <v>843</v>
      </c>
      <c r="C280" s="568">
        <v>42472</v>
      </c>
      <c r="D280" s="567" t="s">
        <v>1099</v>
      </c>
    </row>
    <row r="281" spans="1:4" x14ac:dyDescent="0.25">
      <c r="A281" s="567" t="s">
        <v>415</v>
      </c>
      <c r="B281" s="567" t="s">
        <v>843</v>
      </c>
      <c r="C281" s="568">
        <v>41435</v>
      </c>
      <c r="D281" s="567" t="s">
        <v>1100</v>
      </c>
    </row>
    <row r="282" spans="1:4" x14ac:dyDescent="0.25">
      <c r="A282" s="567" t="s">
        <v>418</v>
      </c>
      <c r="B282" s="567" t="s">
        <v>843</v>
      </c>
      <c r="C282" s="568">
        <v>41422</v>
      </c>
      <c r="D282" s="567" t="s">
        <v>1101</v>
      </c>
    </row>
    <row r="283" spans="1:4" x14ac:dyDescent="0.25">
      <c r="A283" s="567" t="s">
        <v>1102</v>
      </c>
      <c r="B283" s="567" t="s">
        <v>843</v>
      </c>
      <c r="C283" s="568">
        <v>401768</v>
      </c>
      <c r="D283" s="567" t="s">
        <v>859</v>
      </c>
    </row>
    <row r="284" spans="1:4" x14ac:dyDescent="0.25">
      <c r="A284" s="567" t="s">
        <v>421</v>
      </c>
      <c r="B284" s="567" t="s">
        <v>843</v>
      </c>
      <c r="C284" s="568">
        <v>41554</v>
      </c>
      <c r="D284" s="567" t="s">
        <v>998</v>
      </c>
    </row>
    <row r="285" spans="1:4" x14ac:dyDescent="0.25">
      <c r="A285" s="567" t="s">
        <v>423</v>
      </c>
      <c r="B285" s="567" t="s">
        <v>843</v>
      </c>
      <c r="C285" s="568">
        <v>41387</v>
      </c>
      <c r="D285" s="567" t="s">
        <v>1000</v>
      </c>
    </row>
    <row r="286" spans="1:4" x14ac:dyDescent="0.25">
      <c r="A286" s="567" t="s">
        <v>425</v>
      </c>
      <c r="B286" s="567" t="s">
        <v>843</v>
      </c>
      <c r="C286" s="568">
        <v>41387</v>
      </c>
      <c r="D286" s="567" t="s">
        <v>1000</v>
      </c>
    </row>
    <row r="287" spans="1:4" x14ac:dyDescent="0.25">
      <c r="A287" s="567" t="s">
        <v>427</v>
      </c>
      <c r="B287" s="567" t="s">
        <v>843</v>
      </c>
      <c r="C287" s="568">
        <v>41387</v>
      </c>
      <c r="D287" s="567" t="s">
        <v>1001</v>
      </c>
    </row>
    <row r="288" spans="1:4" x14ac:dyDescent="0.25">
      <c r="A288" s="567" t="s">
        <v>429</v>
      </c>
      <c r="B288" s="567" t="s">
        <v>843</v>
      </c>
      <c r="C288" s="568">
        <v>41387</v>
      </c>
      <c r="D288" s="567" t="s">
        <v>932</v>
      </c>
    </row>
    <row r="289" spans="1:4" x14ac:dyDescent="0.25">
      <c r="A289" s="567" t="s">
        <v>431</v>
      </c>
      <c r="B289" s="567" t="s">
        <v>843</v>
      </c>
      <c r="C289" s="568">
        <v>41453</v>
      </c>
      <c r="D289" s="567" t="s">
        <v>1103</v>
      </c>
    </row>
    <row r="290" spans="1:4" x14ac:dyDescent="0.25">
      <c r="A290" s="567" t="s">
        <v>433</v>
      </c>
      <c r="B290" s="567" t="s">
        <v>843</v>
      </c>
      <c r="C290" s="568">
        <v>41387</v>
      </c>
      <c r="D290" s="567" t="s">
        <v>982</v>
      </c>
    </row>
    <row r="291" spans="1:4" x14ac:dyDescent="0.25">
      <c r="A291" s="567" t="s">
        <v>435</v>
      </c>
      <c r="B291" s="567" t="s">
        <v>843</v>
      </c>
      <c r="C291" s="568">
        <v>41410</v>
      </c>
      <c r="D291" s="567" t="s">
        <v>1104</v>
      </c>
    </row>
    <row r="292" spans="1:4" x14ac:dyDescent="0.25">
      <c r="A292" s="567" t="s">
        <v>438</v>
      </c>
      <c r="B292" s="567" t="s">
        <v>843</v>
      </c>
      <c r="C292" s="568">
        <v>41421</v>
      </c>
      <c r="D292" s="567" t="s">
        <v>855</v>
      </c>
    </row>
    <row r="293" spans="1:4" x14ac:dyDescent="0.25">
      <c r="A293" s="567" t="s">
        <v>1105</v>
      </c>
      <c r="B293" s="567" t="s">
        <v>843</v>
      </c>
      <c r="C293" s="568">
        <v>401768</v>
      </c>
      <c r="D293" s="567" t="s">
        <v>1106</v>
      </c>
    </row>
    <row r="294" spans="1:4" x14ac:dyDescent="0.25">
      <c r="A294" s="567" t="s">
        <v>441</v>
      </c>
      <c r="B294" s="567" t="s">
        <v>843</v>
      </c>
      <c r="C294" s="568">
        <v>42333</v>
      </c>
      <c r="D294" s="567" t="s">
        <v>1107</v>
      </c>
    </row>
    <row r="295" spans="1:4" x14ac:dyDescent="0.25">
      <c r="A295" s="567" t="s">
        <v>1108</v>
      </c>
      <c r="B295" s="567" t="s">
        <v>843</v>
      </c>
      <c r="C295" s="568">
        <v>401768</v>
      </c>
      <c r="D295" s="567" t="s">
        <v>1106</v>
      </c>
    </row>
    <row r="296" spans="1:4" x14ac:dyDescent="0.25">
      <c r="A296" s="567" t="s">
        <v>1109</v>
      </c>
      <c r="B296" s="567" t="s">
        <v>843</v>
      </c>
      <c r="C296" s="568">
        <v>401768</v>
      </c>
      <c r="D296" s="567" t="s">
        <v>1110</v>
      </c>
    </row>
    <row r="297" spans="1:4" x14ac:dyDescent="0.25">
      <c r="A297" s="567" t="s">
        <v>1111</v>
      </c>
      <c r="B297" s="567" t="s">
        <v>843</v>
      </c>
      <c r="C297" s="568">
        <v>401768</v>
      </c>
      <c r="D297" s="567" t="s">
        <v>1112</v>
      </c>
    </row>
    <row r="298" spans="1:4" x14ac:dyDescent="0.25">
      <c r="A298" s="567" t="s">
        <v>444</v>
      </c>
      <c r="B298" s="567" t="s">
        <v>843</v>
      </c>
      <c r="C298" s="568">
        <v>41402</v>
      </c>
      <c r="D298" s="567" t="s">
        <v>864</v>
      </c>
    </row>
    <row r="299" spans="1:4" x14ac:dyDescent="0.25">
      <c r="A299" s="567" t="s">
        <v>447</v>
      </c>
      <c r="B299" s="567" t="s">
        <v>843</v>
      </c>
      <c r="C299" s="568">
        <v>41911</v>
      </c>
      <c r="D299" s="567" t="s">
        <v>1113</v>
      </c>
    </row>
    <row r="300" spans="1:4" x14ac:dyDescent="0.25">
      <c r="A300" s="567" t="s">
        <v>450</v>
      </c>
      <c r="B300" s="567" t="s">
        <v>843</v>
      </c>
      <c r="C300" s="568">
        <v>41928</v>
      </c>
      <c r="D300" s="567" t="s">
        <v>1114</v>
      </c>
    </row>
    <row r="301" spans="1:4" x14ac:dyDescent="0.25">
      <c r="A301" s="567" t="s">
        <v>453</v>
      </c>
      <c r="B301" s="567" t="s">
        <v>843</v>
      </c>
      <c r="C301" s="568">
        <v>42115</v>
      </c>
      <c r="D301" s="567" t="s">
        <v>864</v>
      </c>
    </row>
    <row r="302" spans="1:4" x14ac:dyDescent="0.25">
      <c r="A302" s="567" t="s">
        <v>456</v>
      </c>
      <c r="B302" s="567" t="s">
        <v>843</v>
      </c>
      <c r="C302" s="568">
        <v>42059</v>
      </c>
      <c r="D302" s="567" t="s">
        <v>1115</v>
      </c>
    </row>
    <row r="303" spans="1:4" x14ac:dyDescent="0.25">
      <c r="A303" s="567" t="s">
        <v>459</v>
      </c>
      <c r="B303" s="567" t="s">
        <v>843</v>
      </c>
      <c r="C303" s="568">
        <v>43231</v>
      </c>
      <c r="D303" s="567" t="s">
        <v>855</v>
      </c>
    </row>
    <row r="304" spans="1:4" x14ac:dyDescent="0.25">
      <c r="A304" s="567" t="s">
        <v>1116</v>
      </c>
      <c r="B304" s="567" t="s">
        <v>857</v>
      </c>
      <c r="C304" s="568">
        <v>401768</v>
      </c>
      <c r="D304" s="567" t="s">
        <v>1117</v>
      </c>
    </row>
    <row r="305" spans="1:4" x14ac:dyDescent="0.25">
      <c r="A305" s="567" t="s">
        <v>1118</v>
      </c>
      <c r="B305" s="567" t="s">
        <v>857</v>
      </c>
      <c r="C305" s="568">
        <v>401768</v>
      </c>
      <c r="D305" s="567" t="s">
        <v>1117</v>
      </c>
    </row>
    <row r="306" spans="1:4" x14ac:dyDescent="0.25">
      <c r="A306" s="567" t="s">
        <v>1119</v>
      </c>
      <c r="B306" s="567" t="s">
        <v>857</v>
      </c>
      <c r="C306" s="568">
        <v>401768</v>
      </c>
      <c r="D306" s="567" t="s">
        <v>1117</v>
      </c>
    </row>
    <row r="307" spans="1:4" x14ac:dyDescent="0.25">
      <c r="A307" s="567" t="s">
        <v>1120</v>
      </c>
      <c r="B307" s="567" t="s">
        <v>857</v>
      </c>
      <c r="C307" s="568">
        <v>401768</v>
      </c>
      <c r="D307" s="567" t="s">
        <v>1117</v>
      </c>
    </row>
    <row r="308" spans="1:4" x14ac:dyDescent="0.25">
      <c r="A308" s="567" t="s">
        <v>1121</v>
      </c>
      <c r="B308" s="567" t="s">
        <v>857</v>
      </c>
      <c r="C308" s="568">
        <v>401768</v>
      </c>
      <c r="D308" s="567" t="s">
        <v>1117</v>
      </c>
    </row>
    <row r="309" spans="1:4" x14ac:dyDescent="0.25">
      <c r="A309" s="567" t="s">
        <v>1122</v>
      </c>
      <c r="B309" s="567" t="s">
        <v>843</v>
      </c>
      <c r="C309" s="568">
        <v>401768</v>
      </c>
      <c r="D309" s="567" t="s">
        <v>1123</v>
      </c>
    </row>
    <row r="310" spans="1:4" x14ac:dyDescent="0.25">
      <c r="A310" s="567" t="s">
        <v>1124</v>
      </c>
      <c r="B310" s="567" t="s">
        <v>843</v>
      </c>
      <c r="C310" s="568">
        <v>401768</v>
      </c>
      <c r="D310" s="567" t="s">
        <v>1125</v>
      </c>
    </row>
    <row r="311" spans="1:4" x14ac:dyDescent="0.25">
      <c r="A311" s="567" t="s">
        <v>462</v>
      </c>
      <c r="B311" s="567" t="s">
        <v>843</v>
      </c>
      <c r="C311" s="568">
        <v>41540</v>
      </c>
      <c r="D311" s="567" t="s">
        <v>864</v>
      </c>
    </row>
    <row r="312" spans="1:4" x14ac:dyDescent="0.25">
      <c r="A312" s="567" t="s">
        <v>1126</v>
      </c>
      <c r="B312" s="567" t="s">
        <v>843</v>
      </c>
      <c r="C312" s="568">
        <v>41554</v>
      </c>
      <c r="D312" s="567" t="s">
        <v>864</v>
      </c>
    </row>
    <row r="313" spans="1:4" x14ac:dyDescent="0.25">
      <c r="A313" s="567" t="s">
        <v>1127</v>
      </c>
      <c r="B313" s="567" t="s">
        <v>843</v>
      </c>
      <c r="C313" s="568">
        <v>401768</v>
      </c>
      <c r="D313" s="567" t="s">
        <v>1128</v>
      </c>
    </row>
    <row r="314" spans="1:4" x14ac:dyDescent="0.25">
      <c r="A314" s="567" t="s">
        <v>465</v>
      </c>
      <c r="B314" s="567" t="s">
        <v>843</v>
      </c>
      <c r="C314" s="568">
        <v>41402</v>
      </c>
      <c r="D314" s="567" t="s">
        <v>855</v>
      </c>
    </row>
    <row r="315" spans="1:4" x14ac:dyDescent="0.25">
      <c r="A315" s="567" t="s">
        <v>1129</v>
      </c>
      <c r="B315" s="567" t="s">
        <v>843</v>
      </c>
      <c r="C315" s="568">
        <v>401768</v>
      </c>
      <c r="D315" s="567" t="s">
        <v>1130</v>
      </c>
    </row>
    <row r="316" spans="1:4" x14ac:dyDescent="0.25">
      <c r="A316" s="567" t="s">
        <v>1131</v>
      </c>
      <c r="B316" s="567" t="s">
        <v>996</v>
      </c>
      <c r="C316" s="568">
        <v>401768</v>
      </c>
      <c r="D316" s="567" t="s">
        <v>1132</v>
      </c>
    </row>
    <row r="317" spans="1:4" x14ac:dyDescent="0.25">
      <c r="A317" s="567" t="s">
        <v>468</v>
      </c>
      <c r="B317" s="567" t="s">
        <v>843</v>
      </c>
      <c r="C317" s="568">
        <v>41828</v>
      </c>
      <c r="D317" s="567" t="s">
        <v>1133</v>
      </c>
    </row>
    <row r="318" spans="1:4" x14ac:dyDescent="0.25">
      <c r="A318" s="567" t="s">
        <v>471</v>
      </c>
      <c r="B318" s="567" t="s">
        <v>843</v>
      </c>
      <c r="C318" s="568">
        <v>42080</v>
      </c>
      <c r="D318" s="567" t="s">
        <v>1134</v>
      </c>
    </row>
    <row r="319" spans="1:4" x14ac:dyDescent="0.25">
      <c r="A319" s="567" t="s">
        <v>474</v>
      </c>
      <c r="B319" s="567" t="s">
        <v>843</v>
      </c>
      <c r="C319" s="568">
        <v>41992</v>
      </c>
      <c r="D319" s="567" t="s">
        <v>1135</v>
      </c>
    </row>
    <row r="320" spans="1:4" x14ac:dyDescent="0.25">
      <c r="A320" s="567" t="s">
        <v>1136</v>
      </c>
      <c r="B320" s="567" t="s">
        <v>843</v>
      </c>
      <c r="C320" s="568">
        <v>401768</v>
      </c>
      <c r="D320" s="567" t="s">
        <v>1137</v>
      </c>
    </row>
    <row r="321" spans="1:4" x14ac:dyDescent="0.25">
      <c r="A321" s="567" t="s">
        <v>477</v>
      </c>
      <c r="B321" s="567" t="s">
        <v>843</v>
      </c>
      <c r="C321" s="568">
        <v>42124</v>
      </c>
      <c r="D321" s="567" t="s">
        <v>855</v>
      </c>
    </row>
    <row r="322" spans="1:4" x14ac:dyDescent="0.25">
      <c r="A322" s="567" t="s">
        <v>1138</v>
      </c>
      <c r="B322" s="567" t="s">
        <v>843</v>
      </c>
      <c r="C322" s="568">
        <v>401768</v>
      </c>
      <c r="D322" s="567" t="s">
        <v>844</v>
      </c>
    </row>
    <row r="323" spans="1:4" x14ac:dyDescent="0.25">
      <c r="A323" s="567" t="s">
        <v>480</v>
      </c>
      <c r="B323" s="567" t="s">
        <v>843</v>
      </c>
      <c r="C323" s="568">
        <v>43605</v>
      </c>
      <c r="D323" s="567" t="s">
        <v>1139</v>
      </c>
    </row>
    <row r="324" spans="1:4" x14ac:dyDescent="0.25">
      <c r="A324" s="567" t="s">
        <v>483</v>
      </c>
      <c r="B324" s="567" t="s">
        <v>843</v>
      </c>
      <c r="C324" s="568">
        <v>41425</v>
      </c>
      <c r="D324" s="567" t="s">
        <v>1039</v>
      </c>
    </row>
    <row r="325" spans="1:4" x14ac:dyDescent="0.25">
      <c r="A325" s="567" t="s">
        <v>486</v>
      </c>
      <c r="B325" s="567" t="s">
        <v>843</v>
      </c>
      <c r="C325" s="568">
        <v>42094</v>
      </c>
      <c r="D325" s="567" t="s">
        <v>855</v>
      </c>
    </row>
    <row r="326" spans="1:4" x14ac:dyDescent="0.25">
      <c r="A326" s="567" t="s">
        <v>489</v>
      </c>
      <c r="B326" s="567" t="s">
        <v>843</v>
      </c>
      <c r="C326" s="568">
        <v>41453</v>
      </c>
      <c r="D326" s="567" t="s">
        <v>1140</v>
      </c>
    </row>
    <row r="327" spans="1:4" x14ac:dyDescent="0.25">
      <c r="A327" s="567" t="s">
        <v>492</v>
      </c>
      <c r="B327" s="567" t="s">
        <v>843</v>
      </c>
      <c r="C327" s="568">
        <v>41410</v>
      </c>
      <c r="D327" s="567" t="s">
        <v>982</v>
      </c>
    </row>
    <row r="328" spans="1:4" x14ac:dyDescent="0.25">
      <c r="A328" s="567" t="s">
        <v>1141</v>
      </c>
      <c r="B328" s="567" t="s">
        <v>843</v>
      </c>
      <c r="C328" s="568">
        <v>401768</v>
      </c>
      <c r="D328" s="567" t="s">
        <v>872</v>
      </c>
    </row>
    <row r="329" spans="1:4" x14ac:dyDescent="0.25">
      <c r="A329" s="567" t="s">
        <v>1142</v>
      </c>
      <c r="B329" s="567" t="s">
        <v>843</v>
      </c>
      <c r="C329" s="568">
        <v>401768</v>
      </c>
      <c r="D329" s="567" t="s">
        <v>872</v>
      </c>
    </row>
    <row r="330" spans="1:4" x14ac:dyDescent="0.25">
      <c r="A330" s="567" t="s">
        <v>1143</v>
      </c>
      <c r="B330" s="567" t="s">
        <v>843</v>
      </c>
      <c r="C330" s="568">
        <v>401768</v>
      </c>
      <c r="D330" s="567" t="s">
        <v>1144</v>
      </c>
    </row>
    <row r="331" spans="1:4" x14ac:dyDescent="0.25">
      <c r="A331" s="567" t="s">
        <v>1145</v>
      </c>
      <c r="B331" s="567" t="s">
        <v>843</v>
      </c>
      <c r="C331" s="568">
        <v>401768</v>
      </c>
      <c r="D331" s="567" t="s">
        <v>872</v>
      </c>
    </row>
    <row r="332" spans="1:4" x14ac:dyDescent="0.25">
      <c r="A332" s="567" t="s">
        <v>1146</v>
      </c>
      <c r="B332" s="567" t="s">
        <v>843</v>
      </c>
      <c r="C332" s="568">
        <v>401768</v>
      </c>
      <c r="D332" s="567" t="s">
        <v>872</v>
      </c>
    </row>
    <row r="333" spans="1:4" x14ac:dyDescent="0.25">
      <c r="A333" s="567" t="s">
        <v>1147</v>
      </c>
      <c r="B333" s="567" t="s">
        <v>843</v>
      </c>
      <c r="C333" s="568">
        <v>401768</v>
      </c>
      <c r="D333" s="567" t="s">
        <v>872</v>
      </c>
    </row>
    <row r="334" spans="1:4" x14ac:dyDescent="0.25">
      <c r="A334" s="567" t="s">
        <v>1148</v>
      </c>
      <c r="B334" s="567" t="s">
        <v>843</v>
      </c>
      <c r="C334" s="568">
        <v>401768</v>
      </c>
      <c r="D334" s="567" t="s">
        <v>872</v>
      </c>
    </row>
    <row r="335" spans="1:4" x14ac:dyDescent="0.25">
      <c r="A335" s="567" t="s">
        <v>1149</v>
      </c>
      <c r="B335" s="567" t="s">
        <v>857</v>
      </c>
      <c r="C335" s="568">
        <v>401768</v>
      </c>
      <c r="D335" s="567" t="s">
        <v>1117</v>
      </c>
    </row>
    <row r="336" spans="1:4" x14ac:dyDescent="0.25">
      <c r="A336" s="567" t="s">
        <v>1150</v>
      </c>
      <c r="B336" s="567" t="s">
        <v>996</v>
      </c>
      <c r="C336" s="568">
        <v>401768</v>
      </c>
      <c r="D336" s="567" t="s">
        <v>1151</v>
      </c>
    </row>
    <row r="337" spans="1:4" x14ac:dyDescent="0.25">
      <c r="A337" s="567" t="s">
        <v>495</v>
      </c>
      <c r="B337" s="567" t="s">
        <v>843</v>
      </c>
      <c r="C337" s="568">
        <v>41486</v>
      </c>
      <c r="D337" s="567" t="s">
        <v>864</v>
      </c>
    </row>
    <row r="338" spans="1:4" x14ac:dyDescent="0.25">
      <c r="A338" s="567" t="s">
        <v>498</v>
      </c>
      <c r="B338" s="567" t="s">
        <v>843</v>
      </c>
      <c r="C338" s="568">
        <v>41535</v>
      </c>
      <c r="D338" s="567" t="s">
        <v>864</v>
      </c>
    </row>
    <row r="339" spans="1:4" x14ac:dyDescent="0.25">
      <c r="A339" s="567" t="s">
        <v>501</v>
      </c>
      <c r="B339" s="567" t="s">
        <v>843</v>
      </c>
      <c r="C339" s="568">
        <v>41673</v>
      </c>
      <c r="D339" s="567" t="s">
        <v>855</v>
      </c>
    </row>
    <row r="340" spans="1:4" x14ac:dyDescent="0.25">
      <c r="A340" s="567" t="s">
        <v>1152</v>
      </c>
      <c r="B340" s="567" t="s">
        <v>843</v>
      </c>
      <c r="C340" s="568">
        <v>401768</v>
      </c>
      <c r="D340" s="567" t="s">
        <v>1153</v>
      </c>
    </row>
    <row r="341" spans="1:4" x14ac:dyDescent="0.25">
      <c r="A341" s="567" t="s">
        <v>504</v>
      </c>
      <c r="B341" s="567" t="s">
        <v>843</v>
      </c>
      <c r="C341" s="568">
        <v>41422</v>
      </c>
      <c r="D341" s="567" t="s">
        <v>855</v>
      </c>
    </row>
    <row r="342" spans="1:4" x14ac:dyDescent="0.25">
      <c r="A342" s="567" t="s">
        <v>507</v>
      </c>
      <c r="B342" s="567" t="s">
        <v>843</v>
      </c>
      <c r="C342" s="568">
        <v>41803</v>
      </c>
      <c r="D342" s="567" t="s">
        <v>1154</v>
      </c>
    </row>
    <row r="343" spans="1:4" x14ac:dyDescent="0.25">
      <c r="A343" s="567" t="s">
        <v>510</v>
      </c>
      <c r="B343" s="567" t="s">
        <v>843</v>
      </c>
      <c r="C343" s="568">
        <v>41535</v>
      </c>
      <c r="D343" s="567" t="s">
        <v>864</v>
      </c>
    </row>
    <row r="344" spans="1:4" x14ac:dyDescent="0.25">
      <c r="A344" s="567" t="s">
        <v>513</v>
      </c>
      <c r="B344" s="567" t="s">
        <v>843</v>
      </c>
      <c r="C344" s="568">
        <v>41535</v>
      </c>
      <c r="D344" s="567" t="s">
        <v>864</v>
      </c>
    </row>
    <row r="345" spans="1:4" x14ac:dyDescent="0.25">
      <c r="A345" s="567" t="s">
        <v>516</v>
      </c>
      <c r="B345" s="567" t="s">
        <v>843</v>
      </c>
      <c r="C345" s="568">
        <v>41612</v>
      </c>
      <c r="D345" s="567" t="s">
        <v>855</v>
      </c>
    </row>
    <row r="346" spans="1:4" x14ac:dyDescent="0.25">
      <c r="A346" s="567" t="s">
        <v>1155</v>
      </c>
      <c r="B346" s="567" t="s">
        <v>996</v>
      </c>
      <c r="C346" s="568">
        <v>401768</v>
      </c>
      <c r="D346" s="567" t="s">
        <v>1156</v>
      </c>
    </row>
    <row r="347" spans="1:4" x14ac:dyDescent="0.25">
      <c r="A347" s="567" t="s">
        <v>519</v>
      </c>
      <c r="B347" s="567" t="s">
        <v>843</v>
      </c>
      <c r="C347" s="568">
        <v>41851</v>
      </c>
      <c r="D347" s="567" t="s">
        <v>855</v>
      </c>
    </row>
    <row r="348" spans="1:4" x14ac:dyDescent="0.25">
      <c r="A348" s="567" t="s">
        <v>522</v>
      </c>
      <c r="B348" s="567" t="s">
        <v>843</v>
      </c>
      <c r="C348" s="568">
        <v>41879</v>
      </c>
      <c r="D348" s="567" t="s">
        <v>1157</v>
      </c>
    </row>
    <row r="349" spans="1:4" x14ac:dyDescent="0.25">
      <c r="A349" s="567" t="s">
        <v>1158</v>
      </c>
      <c r="B349" s="567" t="s">
        <v>843</v>
      </c>
      <c r="C349" s="568">
        <v>401768</v>
      </c>
      <c r="D349" s="567" t="s">
        <v>1159</v>
      </c>
    </row>
    <row r="350" spans="1:4" x14ac:dyDescent="0.25">
      <c r="A350" s="567" t="s">
        <v>1160</v>
      </c>
      <c r="B350" s="567" t="s">
        <v>843</v>
      </c>
      <c r="C350" s="568">
        <v>401768</v>
      </c>
      <c r="D350" s="567" t="s">
        <v>872</v>
      </c>
    </row>
    <row r="351" spans="1:4" x14ac:dyDescent="0.25">
      <c r="A351" s="567" t="s">
        <v>525</v>
      </c>
      <c r="B351" s="567" t="s">
        <v>843</v>
      </c>
      <c r="C351" s="568">
        <v>42674</v>
      </c>
      <c r="D351" s="567" t="s">
        <v>1161</v>
      </c>
    </row>
    <row r="352" spans="1:4" x14ac:dyDescent="0.25">
      <c r="A352" s="567" t="s">
        <v>528</v>
      </c>
      <c r="B352" s="567" t="s">
        <v>843</v>
      </c>
      <c r="C352" s="568">
        <v>42115</v>
      </c>
      <c r="D352" s="567" t="s">
        <v>1162</v>
      </c>
    </row>
    <row r="353" spans="1:4" x14ac:dyDescent="0.25">
      <c r="A353" s="567" t="s">
        <v>531</v>
      </c>
      <c r="B353" s="567" t="s">
        <v>843</v>
      </c>
      <c r="C353" s="568">
        <v>42115</v>
      </c>
      <c r="D353" s="567" t="s">
        <v>1162</v>
      </c>
    </row>
    <row r="354" spans="1:4" x14ac:dyDescent="0.25">
      <c r="A354" s="567" t="s">
        <v>1163</v>
      </c>
      <c r="B354" s="567" t="s">
        <v>843</v>
      </c>
      <c r="C354" s="568">
        <v>401768</v>
      </c>
      <c r="D354" s="567" t="s">
        <v>1164</v>
      </c>
    </row>
    <row r="355" spans="1:4" x14ac:dyDescent="0.25">
      <c r="A355" s="567" t="s">
        <v>533</v>
      </c>
      <c r="B355" s="567" t="s">
        <v>843</v>
      </c>
      <c r="C355" s="568">
        <v>42202</v>
      </c>
      <c r="D355" s="567" t="s">
        <v>855</v>
      </c>
    </row>
    <row r="356" spans="1:4" x14ac:dyDescent="0.25">
      <c r="A356" s="567" t="s">
        <v>1165</v>
      </c>
      <c r="B356" s="567" t="s">
        <v>843</v>
      </c>
      <c r="C356" s="568">
        <v>401768</v>
      </c>
      <c r="D356" s="567" t="s">
        <v>1166</v>
      </c>
    </row>
    <row r="357" spans="1:4" x14ac:dyDescent="0.25">
      <c r="A357" s="567" t="s">
        <v>536</v>
      </c>
      <c r="B357" s="567" t="s">
        <v>843</v>
      </c>
      <c r="C357" s="568">
        <v>42264</v>
      </c>
      <c r="D357" s="567" t="s">
        <v>864</v>
      </c>
    </row>
    <row r="358" spans="1:4" x14ac:dyDescent="0.25">
      <c r="A358" s="567" t="s">
        <v>539</v>
      </c>
      <c r="B358" s="567" t="s">
        <v>843</v>
      </c>
      <c r="C358" s="568">
        <v>41402</v>
      </c>
      <c r="D358" s="567" t="s">
        <v>855</v>
      </c>
    </row>
    <row r="359" spans="1:4" x14ac:dyDescent="0.25">
      <c r="A359" s="567" t="s">
        <v>542</v>
      </c>
      <c r="B359" s="567" t="s">
        <v>843</v>
      </c>
      <c r="C359" s="568">
        <v>42324</v>
      </c>
      <c r="D359" s="567" t="s">
        <v>1167</v>
      </c>
    </row>
    <row r="360" spans="1:4" x14ac:dyDescent="0.25">
      <c r="A360" s="567" t="s">
        <v>545</v>
      </c>
      <c r="B360" s="567" t="s">
        <v>843</v>
      </c>
      <c r="C360" s="568">
        <v>43511</v>
      </c>
      <c r="D360" s="567" t="s">
        <v>1168</v>
      </c>
    </row>
    <row r="361" spans="1:4" x14ac:dyDescent="0.25">
      <c r="A361" s="567" t="s">
        <v>1169</v>
      </c>
      <c r="B361" s="567" t="s">
        <v>843</v>
      </c>
      <c r="C361" s="568">
        <v>401768</v>
      </c>
      <c r="D361" s="567" t="s">
        <v>1170</v>
      </c>
    </row>
    <row r="362" spans="1:4" x14ac:dyDescent="0.25">
      <c r="A362" s="567" t="s">
        <v>1171</v>
      </c>
      <c r="B362" s="567" t="s">
        <v>843</v>
      </c>
      <c r="C362" s="568">
        <v>401768</v>
      </c>
      <c r="D362" s="567" t="s">
        <v>1172</v>
      </c>
    </row>
    <row r="363" spans="1:4" x14ac:dyDescent="0.25">
      <c r="A363" s="567" t="s">
        <v>548</v>
      </c>
      <c r="B363" s="567" t="s">
        <v>843</v>
      </c>
      <c r="C363" s="568">
        <v>41422</v>
      </c>
      <c r="D363" s="567" t="s">
        <v>1173</v>
      </c>
    </row>
    <row r="364" spans="1:4" x14ac:dyDescent="0.25">
      <c r="A364" s="567" t="s">
        <v>551</v>
      </c>
      <c r="B364" s="567" t="s">
        <v>843</v>
      </c>
      <c r="C364" s="568">
        <v>41460</v>
      </c>
      <c r="D364" s="567" t="s">
        <v>1174</v>
      </c>
    </row>
    <row r="365" spans="1:4" x14ac:dyDescent="0.25">
      <c r="A365" s="567" t="s">
        <v>1175</v>
      </c>
      <c r="B365" s="567" t="s">
        <v>857</v>
      </c>
      <c r="C365" s="568">
        <v>401768</v>
      </c>
      <c r="D365" s="567"/>
    </row>
    <row r="366" spans="1:4" x14ac:dyDescent="0.25">
      <c r="A366" s="567" t="s">
        <v>554</v>
      </c>
      <c r="B366" s="567" t="s">
        <v>843</v>
      </c>
      <c r="C366" s="568">
        <v>41502</v>
      </c>
      <c r="D366" s="567" t="s">
        <v>1176</v>
      </c>
    </row>
    <row r="367" spans="1:4" x14ac:dyDescent="0.25">
      <c r="A367" s="567" t="s">
        <v>557</v>
      </c>
      <c r="B367" s="567" t="s">
        <v>843</v>
      </c>
      <c r="C367" s="568">
        <v>41502</v>
      </c>
      <c r="D367" s="567" t="s">
        <v>1176</v>
      </c>
    </row>
    <row r="368" spans="1:4" x14ac:dyDescent="0.25">
      <c r="A368" s="567" t="s">
        <v>559</v>
      </c>
      <c r="B368" s="567" t="s">
        <v>843</v>
      </c>
      <c r="C368" s="568">
        <v>41590</v>
      </c>
      <c r="D368" s="567" t="s">
        <v>864</v>
      </c>
    </row>
    <row r="369" spans="1:4" x14ac:dyDescent="0.25">
      <c r="A369" s="567" t="s">
        <v>562</v>
      </c>
      <c r="B369" s="567" t="s">
        <v>843</v>
      </c>
      <c r="C369" s="568">
        <v>41782</v>
      </c>
      <c r="D369" s="567" t="s">
        <v>855</v>
      </c>
    </row>
    <row r="370" spans="1:4" x14ac:dyDescent="0.25">
      <c r="A370" s="567" t="s">
        <v>565</v>
      </c>
      <c r="B370" s="567" t="s">
        <v>843</v>
      </c>
      <c r="C370" s="568">
        <v>42115</v>
      </c>
      <c r="D370" s="567" t="s">
        <v>864</v>
      </c>
    </row>
    <row r="371" spans="1:4" x14ac:dyDescent="0.25">
      <c r="A371" s="567" t="s">
        <v>568</v>
      </c>
      <c r="B371" s="567" t="s">
        <v>843</v>
      </c>
      <c r="C371" s="568">
        <v>42115</v>
      </c>
      <c r="D371" s="567" t="s">
        <v>864</v>
      </c>
    </row>
    <row r="372" spans="1:4" x14ac:dyDescent="0.25">
      <c r="A372" s="567" t="s">
        <v>1177</v>
      </c>
      <c r="B372" s="567" t="s">
        <v>843</v>
      </c>
      <c r="C372" s="568">
        <v>401768</v>
      </c>
      <c r="D372" s="567" t="s">
        <v>859</v>
      </c>
    </row>
    <row r="373" spans="1:4" x14ac:dyDescent="0.25">
      <c r="A373" s="567" t="s">
        <v>571</v>
      </c>
      <c r="B373" s="567" t="s">
        <v>843</v>
      </c>
      <c r="C373" s="568">
        <v>41590</v>
      </c>
      <c r="D373" s="567" t="s">
        <v>1178</v>
      </c>
    </row>
    <row r="374" spans="1:4" x14ac:dyDescent="0.25">
      <c r="A374" s="567" t="s">
        <v>574</v>
      </c>
      <c r="B374" s="567" t="s">
        <v>843</v>
      </c>
      <c r="C374" s="568">
        <v>41851</v>
      </c>
      <c r="D374" s="567" t="s">
        <v>864</v>
      </c>
    </row>
    <row r="375" spans="1:4" x14ac:dyDescent="0.25">
      <c r="A375" s="567" t="s">
        <v>577</v>
      </c>
      <c r="B375" s="567" t="s">
        <v>843</v>
      </c>
      <c r="C375" s="568">
        <v>42601</v>
      </c>
      <c r="D375" s="567" t="s">
        <v>1179</v>
      </c>
    </row>
    <row r="376" spans="1:4" x14ac:dyDescent="0.25">
      <c r="A376" s="567" t="s">
        <v>1180</v>
      </c>
      <c r="B376" s="567" t="s">
        <v>843</v>
      </c>
      <c r="C376" s="568">
        <v>401768</v>
      </c>
      <c r="D376" s="567" t="s">
        <v>1181</v>
      </c>
    </row>
    <row r="377" spans="1:4" x14ac:dyDescent="0.25">
      <c r="A377" s="567" t="s">
        <v>580</v>
      </c>
      <c r="B377" s="567" t="s">
        <v>843</v>
      </c>
      <c r="C377" s="568">
        <v>42202</v>
      </c>
      <c r="D377" s="567" t="s">
        <v>855</v>
      </c>
    </row>
    <row r="378" spans="1:4" x14ac:dyDescent="0.25">
      <c r="A378" s="567" t="s">
        <v>1182</v>
      </c>
      <c r="B378" s="567" t="s">
        <v>843</v>
      </c>
      <c r="C378" s="568">
        <v>401768</v>
      </c>
      <c r="D378" s="567" t="s">
        <v>1170</v>
      </c>
    </row>
    <row r="379" spans="1:4" x14ac:dyDescent="0.25">
      <c r="A379" s="567" t="s">
        <v>583</v>
      </c>
      <c r="B379" s="567" t="s">
        <v>843</v>
      </c>
      <c r="C379" s="568">
        <v>42964</v>
      </c>
      <c r="D379" s="567" t="s">
        <v>855</v>
      </c>
    </row>
    <row r="380" spans="1:4" x14ac:dyDescent="0.25">
      <c r="A380" s="567" t="s">
        <v>1183</v>
      </c>
      <c r="B380" s="567" t="s">
        <v>843</v>
      </c>
      <c r="C380" s="568">
        <v>401768</v>
      </c>
      <c r="D380" s="567" t="s">
        <v>1184</v>
      </c>
    </row>
    <row r="381" spans="1:4" x14ac:dyDescent="0.25">
      <c r="A381" s="567" t="s">
        <v>1185</v>
      </c>
      <c r="B381" s="567" t="s">
        <v>843</v>
      </c>
      <c r="C381" s="568">
        <v>401768</v>
      </c>
      <c r="D381" s="567" t="s">
        <v>1186</v>
      </c>
    </row>
    <row r="382" spans="1:4" x14ac:dyDescent="0.25">
      <c r="A382" s="567" t="s">
        <v>1187</v>
      </c>
      <c r="B382" s="567" t="s">
        <v>857</v>
      </c>
      <c r="C382" s="568">
        <v>401768</v>
      </c>
      <c r="D382" s="567" t="s">
        <v>1117</v>
      </c>
    </row>
    <row r="383" spans="1:4" x14ac:dyDescent="0.25">
      <c r="A383" s="567" t="s">
        <v>1188</v>
      </c>
      <c r="B383" s="567" t="s">
        <v>857</v>
      </c>
      <c r="C383" s="568">
        <v>401768</v>
      </c>
      <c r="D383" s="567" t="s">
        <v>1117</v>
      </c>
    </row>
    <row r="384" spans="1:4" x14ac:dyDescent="0.25">
      <c r="A384" s="567" t="s">
        <v>586</v>
      </c>
      <c r="B384" s="567" t="s">
        <v>843</v>
      </c>
      <c r="C384" s="568">
        <v>41647</v>
      </c>
      <c r="D384" s="567" t="s">
        <v>855</v>
      </c>
    </row>
    <row r="385" spans="1:4" x14ac:dyDescent="0.25">
      <c r="A385" s="567" t="s">
        <v>589</v>
      </c>
      <c r="B385" s="567" t="s">
        <v>843</v>
      </c>
      <c r="C385" s="568">
        <v>41410</v>
      </c>
      <c r="D385" s="567" t="s">
        <v>940</v>
      </c>
    </row>
    <row r="386" spans="1:4" x14ac:dyDescent="0.25">
      <c r="A386" s="567" t="s">
        <v>592</v>
      </c>
      <c r="B386" s="567" t="s">
        <v>843</v>
      </c>
      <c r="C386" s="568">
        <v>41681</v>
      </c>
      <c r="D386" s="567" t="s">
        <v>855</v>
      </c>
    </row>
    <row r="387" spans="1:4" x14ac:dyDescent="0.25">
      <c r="A387" s="567" t="s">
        <v>595</v>
      </c>
      <c r="B387" s="567" t="s">
        <v>843</v>
      </c>
      <c r="C387" s="568">
        <v>41402</v>
      </c>
      <c r="D387" s="567" t="s">
        <v>855</v>
      </c>
    </row>
    <row r="388" spans="1:4" x14ac:dyDescent="0.25">
      <c r="A388" s="567" t="s">
        <v>598</v>
      </c>
      <c r="B388" s="567" t="s">
        <v>843</v>
      </c>
      <c r="C388" s="568">
        <v>41985</v>
      </c>
      <c r="D388" s="567" t="s">
        <v>855</v>
      </c>
    </row>
    <row r="389" spans="1:4" x14ac:dyDescent="0.25">
      <c r="A389" s="567" t="s">
        <v>1189</v>
      </c>
      <c r="B389" s="567" t="s">
        <v>843</v>
      </c>
      <c r="C389" s="568">
        <v>42825</v>
      </c>
      <c r="D389" s="567" t="s">
        <v>855</v>
      </c>
    </row>
    <row r="390" spans="1:4" x14ac:dyDescent="0.25">
      <c r="A390" s="567" t="s">
        <v>601</v>
      </c>
      <c r="B390" s="567" t="s">
        <v>843</v>
      </c>
      <c r="C390" s="568">
        <v>42874</v>
      </c>
      <c r="D390" s="567" t="s">
        <v>864</v>
      </c>
    </row>
    <row r="391" spans="1:4" x14ac:dyDescent="0.25">
      <c r="A391" s="567" t="s">
        <v>1190</v>
      </c>
      <c r="B391" s="567" t="s">
        <v>843</v>
      </c>
      <c r="C391" s="568">
        <v>401768</v>
      </c>
      <c r="D391" s="567" t="s">
        <v>1191</v>
      </c>
    </row>
    <row r="392" spans="1:4" x14ac:dyDescent="0.25">
      <c r="A392" s="567" t="s">
        <v>604</v>
      </c>
      <c r="B392" s="567" t="s">
        <v>843</v>
      </c>
      <c r="C392" s="568">
        <v>41422</v>
      </c>
      <c r="D392" s="567" t="s">
        <v>864</v>
      </c>
    </row>
    <row r="393" spans="1:4" x14ac:dyDescent="0.25">
      <c r="A393" s="567" t="s">
        <v>607</v>
      </c>
      <c r="B393" s="567" t="s">
        <v>843</v>
      </c>
      <c r="C393" s="568">
        <v>42202</v>
      </c>
      <c r="D393" s="567" t="s">
        <v>864</v>
      </c>
    </row>
    <row r="394" spans="1:4" x14ac:dyDescent="0.25">
      <c r="A394" s="567" t="s">
        <v>610</v>
      </c>
      <c r="B394" s="567" t="s">
        <v>843</v>
      </c>
      <c r="C394" s="568">
        <v>42202</v>
      </c>
      <c r="D394" s="567" t="s">
        <v>855</v>
      </c>
    </row>
    <row r="395" spans="1:4" x14ac:dyDescent="0.25">
      <c r="A395" s="567" t="s">
        <v>613</v>
      </c>
      <c r="B395" s="567" t="s">
        <v>843</v>
      </c>
      <c r="C395" s="568">
        <v>42202</v>
      </c>
      <c r="D395" s="567" t="s">
        <v>864</v>
      </c>
    </row>
    <row r="396" spans="1:4" x14ac:dyDescent="0.25">
      <c r="A396" s="567" t="s">
        <v>1192</v>
      </c>
      <c r="B396" s="567" t="s">
        <v>843</v>
      </c>
      <c r="C396" s="568">
        <v>401768</v>
      </c>
      <c r="D396" s="567" t="s">
        <v>1193</v>
      </c>
    </row>
    <row r="397" spans="1:4" x14ac:dyDescent="0.25">
      <c r="A397" s="567" t="s">
        <v>616</v>
      </c>
      <c r="B397" s="567" t="s">
        <v>843</v>
      </c>
      <c r="C397" s="568">
        <v>42205</v>
      </c>
      <c r="D397" s="567" t="s">
        <v>1194</v>
      </c>
    </row>
    <row r="398" spans="1:4" x14ac:dyDescent="0.25">
      <c r="A398" s="567" t="s">
        <v>619</v>
      </c>
      <c r="B398" s="567" t="s">
        <v>843</v>
      </c>
      <c r="C398" s="568">
        <v>41422</v>
      </c>
      <c r="D398" s="567" t="s">
        <v>1195</v>
      </c>
    </row>
    <row r="399" spans="1:4" x14ac:dyDescent="0.25">
      <c r="A399" s="567" t="s">
        <v>1196</v>
      </c>
      <c r="B399" s="567" t="s">
        <v>843</v>
      </c>
      <c r="C399" s="568">
        <v>401768</v>
      </c>
      <c r="D399" s="567" t="s">
        <v>1197</v>
      </c>
    </row>
    <row r="400" spans="1:4" x14ac:dyDescent="0.25">
      <c r="A400" s="567" t="s">
        <v>1198</v>
      </c>
      <c r="B400" s="567" t="s">
        <v>843</v>
      </c>
      <c r="C400" s="568">
        <v>401768</v>
      </c>
      <c r="D400" s="567" t="s">
        <v>1199</v>
      </c>
    </row>
    <row r="401" spans="1:4" x14ac:dyDescent="0.25">
      <c r="A401" s="567" t="s">
        <v>622</v>
      </c>
      <c r="B401" s="567" t="s">
        <v>843</v>
      </c>
      <c r="C401" s="568">
        <v>41478</v>
      </c>
      <c r="D401" s="567" t="s">
        <v>864</v>
      </c>
    </row>
    <row r="402" spans="1:4" x14ac:dyDescent="0.25">
      <c r="A402" s="567" t="s">
        <v>1200</v>
      </c>
      <c r="B402" s="567" t="s">
        <v>857</v>
      </c>
      <c r="C402" s="568">
        <v>401768</v>
      </c>
      <c r="D402" s="567" t="s">
        <v>863</v>
      </c>
    </row>
    <row r="403" spans="1:4" x14ac:dyDescent="0.25">
      <c r="A403" s="567" t="s">
        <v>625</v>
      </c>
      <c r="B403" s="567" t="s">
        <v>843</v>
      </c>
      <c r="C403" s="568">
        <v>41535</v>
      </c>
      <c r="D403" s="567" t="s">
        <v>855</v>
      </c>
    </row>
    <row r="404" spans="1:4" x14ac:dyDescent="0.25">
      <c r="A404" s="567" t="s">
        <v>628</v>
      </c>
      <c r="B404" s="567" t="s">
        <v>843</v>
      </c>
      <c r="C404" s="568">
        <v>41478</v>
      </c>
      <c r="D404" s="567" t="s">
        <v>855</v>
      </c>
    </row>
    <row r="405" spans="1:4" x14ac:dyDescent="0.25">
      <c r="A405" s="567" t="s">
        <v>631</v>
      </c>
      <c r="B405" s="567" t="s">
        <v>843</v>
      </c>
      <c r="C405" s="568">
        <v>41535</v>
      </c>
      <c r="D405" s="567" t="s">
        <v>864</v>
      </c>
    </row>
    <row r="406" spans="1:4" x14ac:dyDescent="0.25">
      <c r="A406" s="567" t="s">
        <v>1201</v>
      </c>
      <c r="B406" s="567" t="s">
        <v>857</v>
      </c>
      <c r="C406" s="568">
        <v>401768</v>
      </c>
      <c r="D406" s="567"/>
    </row>
    <row r="407" spans="1:4" x14ac:dyDescent="0.25">
      <c r="A407" s="567" t="s">
        <v>1202</v>
      </c>
      <c r="B407" s="567" t="s">
        <v>843</v>
      </c>
      <c r="C407" s="568">
        <v>401768</v>
      </c>
      <c r="D407" s="567" t="s">
        <v>1203</v>
      </c>
    </row>
    <row r="408" spans="1:4" x14ac:dyDescent="0.25">
      <c r="A408" s="567" t="s">
        <v>1204</v>
      </c>
      <c r="B408" s="567" t="s">
        <v>843</v>
      </c>
      <c r="C408" s="568">
        <v>401768</v>
      </c>
      <c r="D408" s="567" t="s">
        <v>1205</v>
      </c>
    </row>
    <row r="409" spans="1:4" x14ac:dyDescent="0.25">
      <c r="A409" s="567" t="s">
        <v>1206</v>
      </c>
      <c r="B409" s="567" t="s">
        <v>843</v>
      </c>
      <c r="C409" s="568">
        <v>401768</v>
      </c>
      <c r="D409" s="567" t="s">
        <v>1207</v>
      </c>
    </row>
    <row r="410" spans="1:4" x14ac:dyDescent="0.25">
      <c r="A410" s="567" t="s">
        <v>634</v>
      </c>
      <c r="B410" s="567" t="s">
        <v>843</v>
      </c>
      <c r="C410" s="568">
        <v>41716</v>
      </c>
      <c r="D410" s="567" t="s">
        <v>855</v>
      </c>
    </row>
    <row r="411" spans="1:4" x14ac:dyDescent="0.25">
      <c r="A411" s="567" t="s">
        <v>637</v>
      </c>
      <c r="B411" s="567" t="s">
        <v>843</v>
      </c>
      <c r="C411" s="568">
        <v>41402</v>
      </c>
      <c r="D411" s="567" t="s">
        <v>855</v>
      </c>
    </row>
    <row r="412" spans="1:4" x14ac:dyDescent="0.25">
      <c r="A412" s="567" t="s">
        <v>1208</v>
      </c>
      <c r="B412" s="567" t="s">
        <v>996</v>
      </c>
      <c r="C412" s="568">
        <v>401768</v>
      </c>
      <c r="D412" s="567" t="s">
        <v>855</v>
      </c>
    </row>
    <row r="413" spans="1:4" x14ac:dyDescent="0.25">
      <c r="A413" s="567" t="s">
        <v>640</v>
      </c>
      <c r="B413" s="567" t="s">
        <v>843</v>
      </c>
      <c r="C413" s="568">
        <v>41976</v>
      </c>
      <c r="D413" s="567" t="s">
        <v>1209</v>
      </c>
    </row>
    <row r="414" spans="1:4" x14ac:dyDescent="0.25">
      <c r="A414" s="567" t="s">
        <v>643</v>
      </c>
      <c r="B414" s="567" t="s">
        <v>843</v>
      </c>
      <c r="C414" s="568">
        <v>42090</v>
      </c>
      <c r="D414" s="567" t="s">
        <v>855</v>
      </c>
    </row>
    <row r="415" spans="1:4" x14ac:dyDescent="0.25">
      <c r="A415" s="567" t="s">
        <v>1210</v>
      </c>
      <c r="B415" s="567" t="s">
        <v>843</v>
      </c>
      <c r="C415" s="568">
        <v>401768</v>
      </c>
      <c r="D415" s="567" t="s">
        <v>844</v>
      </c>
    </row>
    <row r="416" spans="1:4" x14ac:dyDescent="0.25">
      <c r="A416" s="567" t="s">
        <v>646</v>
      </c>
      <c r="B416" s="567" t="s">
        <v>843</v>
      </c>
      <c r="C416" s="568">
        <v>42198</v>
      </c>
      <c r="D416" s="567" t="s">
        <v>855</v>
      </c>
    </row>
    <row r="417" spans="1:4" x14ac:dyDescent="0.25">
      <c r="A417" s="567" t="s">
        <v>649</v>
      </c>
      <c r="B417" s="567" t="s">
        <v>843</v>
      </c>
      <c r="C417" s="568">
        <v>42268</v>
      </c>
      <c r="D417" s="567" t="s">
        <v>864</v>
      </c>
    </row>
    <row r="418" spans="1:4" x14ac:dyDescent="0.25">
      <c r="A418" s="567" t="s">
        <v>652</v>
      </c>
      <c r="B418" s="567" t="s">
        <v>843</v>
      </c>
      <c r="C418" s="568">
        <v>42907</v>
      </c>
      <c r="D418" s="567" t="s">
        <v>855</v>
      </c>
    </row>
    <row r="419" spans="1:4" x14ac:dyDescent="0.25">
      <c r="A419" s="567" t="s">
        <v>1211</v>
      </c>
      <c r="B419" s="567" t="s">
        <v>843</v>
      </c>
      <c r="C419" s="568">
        <v>401768</v>
      </c>
      <c r="D419" s="567" t="s">
        <v>1166</v>
      </c>
    </row>
    <row r="420" spans="1:4" x14ac:dyDescent="0.25">
      <c r="A420" s="567" t="s">
        <v>655</v>
      </c>
      <c r="B420" s="567" t="s">
        <v>843</v>
      </c>
      <c r="C420" s="568">
        <v>42388</v>
      </c>
      <c r="D420" s="567" t="s">
        <v>1212</v>
      </c>
    </row>
    <row r="421" spans="1:4" x14ac:dyDescent="0.25">
      <c r="A421" s="567" t="s">
        <v>1213</v>
      </c>
      <c r="B421" s="567" t="s">
        <v>843</v>
      </c>
      <c r="C421" s="568">
        <v>401768</v>
      </c>
      <c r="D421" s="567" t="s">
        <v>1214</v>
      </c>
    </row>
    <row r="422" spans="1:4" x14ac:dyDescent="0.25">
      <c r="A422" s="567" t="s">
        <v>1215</v>
      </c>
      <c r="B422" s="567" t="s">
        <v>843</v>
      </c>
      <c r="C422" s="568">
        <v>401768</v>
      </c>
      <c r="D422" s="567" t="s">
        <v>1216</v>
      </c>
    </row>
    <row r="423" spans="1:4" x14ac:dyDescent="0.25">
      <c r="A423" s="567" t="s">
        <v>1217</v>
      </c>
      <c r="B423" s="567" t="s">
        <v>843</v>
      </c>
      <c r="C423" s="568">
        <v>401768</v>
      </c>
      <c r="D423" s="567" t="s">
        <v>844</v>
      </c>
    </row>
    <row r="424" spans="1:4" x14ac:dyDescent="0.25">
      <c r="A424" s="567" t="s">
        <v>658</v>
      </c>
      <c r="B424" s="567" t="s">
        <v>843</v>
      </c>
      <c r="C424" s="568">
        <v>42515</v>
      </c>
      <c r="D424" s="567" t="s">
        <v>1218</v>
      </c>
    </row>
    <row r="425" spans="1:4" x14ac:dyDescent="0.25">
      <c r="A425" s="567" t="s">
        <v>661</v>
      </c>
      <c r="B425" s="567" t="s">
        <v>843</v>
      </c>
      <c r="C425" s="568">
        <v>43137</v>
      </c>
      <c r="D425" s="567" t="s">
        <v>1219</v>
      </c>
    </row>
    <row r="426" spans="1:4" x14ac:dyDescent="0.25">
      <c r="A426" s="567" t="s">
        <v>664</v>
      </c>
      <c r="B426" s="567" t="s">
        <v>843</v>
      </c>
      <c r="C426" s="568">
        <v>43137</v>
      </c>
      <c r="D426" s="567" t="s">
        <v>873</v>
      </c>
    </row>
    <row r="427" spans="1:4" x14ac:dyDescent="0.25">
      <c r="A427" s="567" t="s">
        <v>667</v>
      </c>
      <c r="B427" s="567" t="s">
        <v>843</v>
      </c>
      <c r="C427" s="568">
        <v>42528</v>
      </c>
      <c r="D427" s="567" t="s">
        <v>1048</v>
      </c>
    </row>
    <row r="428" spans="1:4" x14ac:dyDescent="0.25">
      <c r="A428" s="567" t="s">
        <v>1220</v>
      </c>
      <c r="B428" s="567" t="s">
        <v>843</v>
      </c>
      <c r="C428" s="568">
        <v>401768</v>
      </c>
      <c r="D428" s="567" t="s">
        <v>1221</v>
      </c>
    </row>
    <row r="429" spans="1:4" x14ac:dyDescent="0.25">
      <c r="A429" s="567" t="s">
        <v>1222</v>
      </c>
      <c r="B429" s="567" t="s">
        <v>843</v>
      </c>
      <c r="C429" s="568">
        <v>401768</v>
      </c>
      <c r="D429" s="567" t="s">
        <v>1223</v>
      </c>
    </row>
    <row r="430" spans="1:4" x14ac:dyDescent="0.25">
      <c r="A430" s="567" t="s">
        <v>1224</v>
      </c>
      <c r="B430" s="567" t="s">
        <v>843</v>
      </c>
      <c r="C430" s="568">
        <v>401768</v>
      </c>
      <c r="D430" s="567" t="s">
        <v>1225</v>
      </c>
    </row>
    <row r="431" spans="1:4" x14ac:dyDescent="0.25">
      <c r="A431" s="567" t="s">
        <v>1226</v>
      </c>
      <c r="B431" s="567" t="s">
        <v>843</v>
      </c>
      <c r="C431" s="568">
        <v>401768</v>
      </c>
      <c r="D431" s="567" t="s">
        <v>1227</v>
      </c>
    </row>
    <row r="432" spans="1:4" x14ac:dyDescent="0.25">
      <c r="A432" s="567" t="s">
        <v>670</v>
      </c>
      <c r="B432" s="567" t="s">
        <v>843</v>
      </c>
      <c r="C432" s="568">
        <v>41612</v>
      </c>
      <c r="D432" s="567" t="s">
        <v>1228</v>
      </c>
    </row>
    <row r="433" spans="1:4" x14ac:dyDescent="0.25">
      <c r="A433" s="567" t="s">
        <v>1229</v>
      </c>
      <c r="B433" s="567" t="s">
        <v>843</v>
      </c>
      <c r="C433" s="568">
        <v>401768</v>
      </c>
      <c r="D433" s="567" t="s">
        <v>1230</v>
      </c>
    </row>
    <row r="434" spans="1:4" x14ac:dyDescent="0.25">
      <c r="A434" s="567" t="s">
        <v>672</v>
      </c>
      <c r="B434" s="567" t="s">
        <v>843</v>
      </c>
      <c r="C434" s="568">
        <v>42881</v>
      </c>
      <c r="D434" s="567" t="s">
        <v>1231</v>
      </c>
    </row>
    <row r="435" spans="1:4" x14ac:dyDescent="0.25">
      <c r="A435" s="567" t="s">
        <v>675</v>
      </c>
      <c r="B435" s="567" t="s">
        <v>843</v>
      </c>
      <c r="C435" s="568">
        <v>42656</v>
      </c>
      <c r="D435" s="567" t="s">
        <v>855</v>
      </c>
    </row>
    <row r="436" spans="1:4" x14ac:dyDescent="0.25">
      <c r="A436" s="567" t="s">
        <v>678</v>
      </c>
      <c r="B436" s="567" t="s">
        <v>843</v>
      </c>
      <c r="C436" s="568">
        <v>42971</v>
      </c>
      <c r="D436" s="567" t="s">
        <v>855</v>
      </c>
    </row>
    <row r="437" spans="1:4" x14ac:dyDescent="0.25">
      <c r="A437" s="567" t="s">
        <v>681</v>
      </c>
      <c r="B437" s="567" t="s">
        <v>843</v>
      </c>
      <c r="C437" s="568">
        <v>42832</v>
      </c>
      <c r="D437" s="567" t="s">
        <v>887</v>
      </c>
    </row>
    <row r="438" spans="1:4" x14ac:dyDescent="0.25">
      <c r="A438" s="567" t="s">
        <v>1232</v>
      </c>
      <c r="B438" s="567" t="s">
        <v>843</v>
      </c>
      <c r="C438" s="568">
        <v>401768</v>
      </c>
      <c r="D438" s="567" t="s">
        <v>1233</v>
      </c>
    </row>
    <row r="439" spans="1:4" x14ac:dyDescent="0.25">
      <c r="A439" s="567" t="s">
        <v>684</v>
      </c>
      <c r="B439" s="567" t="s">
        <v>843</v>
      </c>
      <c r="C439" s="568">
        <v>43088</v>
      </c>
      <c r="D439" s="567" t="s">
        <v>855</v>
      </c>
    </row>
    <row r="440" spans="1:4" x14ac:dyDescent="0.25">
      <c r="A440" s="567" t="s">
        <v>687</v>
      </c>
      <c r="B440" s="567" t="s">
        <v>843</v>
      </c>
      <c r="C440" s="568">
        <v>41387</v>
      </c>
      <c r="D440" s="567" t="s">
        <v>1234</v>
      </c>
    </row>
    <row r="441" spans="1:4" x14ac:dyDescent="0.25">
      <c r="A441" s="567" t="s">
        <v>690</v>
      </c>
      <c r="B441" s="567" t="s">
        <v>843</v>
      </c>
      <c r="C441" s="568">
        <v>42583</v>
      </c>
      <c r="D441" s="567" t="s">
        <v>1235</v>
      </c>
    </row>
    <row r="442" spans="1:4" x14ac:dyDescent="0.25">
      <c r="A442" s="567" t="s">
        <v>1236</v>
      </c>
      <c r="B442" s="567" t="s">
        <v>843</v>
      </c>
      <c r="C442" s="568">
        <v>401768</v>
      </c>
      <c r="D442" s="567" t="s">
        <v>1237</v>
      </c>
    </row>
    <row r="443" spans="1:4" x14ac:dyDescent="0.25">
      <c r="A443" s="567" t="s">
        <v>1238</v>
      </c>
      <c r="B443" s="567" t="s">
        <v>843</v>
      </c>
      <c r="C443" s="568">
        <v>401768</v>
      </c>
      <c r="D443" s="567" t="s">
        <v>1239</v>
      </c>
    </row>
    <row r="444" spans="1:4" x14ac:dyDescent="0.25">
      <c r="A444" s="567" t="s">
        <v>693</v>
      </c>
      <c r="B444" s="567" t="s">
        <v>843</v>
      </c>
      <c r="C444" s="568">
        <v>42688</v>
      </c>
      <c r="D444" s="567" t="s">
        <v>1240</v>
      </c>
    </row>
    <row r="445" spans="1:4" x14ac:dyDescent="0.25">
      <c r="A445" s="567" t="s">
        <v>696</v>
      </c>
      <c r="B445" s="567" t="s">
        <v>843</v>
      </c>
      <c r="C445" s="568">
        <v>43137</v>
      </c>
      <c r="D445" s="567" t="s">
        <v>855</v>
      </c>
    </row>
    <row r="446" spans="1:4" x14ac:dyDescent="0.25">
      <c r="A446" s="567" t="s">
        <v>699</v>
      </c>
      <c r="B446" s="567" t="s">
        <v>843</v>
      </c>
      <c r="C446" s="568">
        <v>42472</v>
      </c>
      <c r="D446" s="567" t="s">
        <v>1241</v>
      </c>
    </row>
    <row r="447" spans="1:4" x14ac:dyDescent="0.25">
      <c r="A447" s="567" t="s">
        <v>702</v>
      </c>
      <c r="B447" s="567" t="s">
        <v>843</v>
      </c>
      <c r="C447" s="568">
        <v>42472</v>
      </c>
      <c r="D447" s="567" t="s">
        <v>1242</v>
      </c>
    </row>
    <row r="448" spans="1:4" x14ac:dyDescent="0.25">
      <c r="A448" s="567" t="s">
        <v>705</v>
      </c>
      <c r="B448" s="567" t="s">
        <v>843</v>
      </c>
      <c r="C448" s="568">
        <v>42599</v>
      </c>
      <c r="D448" s="567" t="s">
        <v>855</v>
      </c>
    </row>
    <row r="449" spans="1:4" x14ac:dyDescent="0.25">
      <c r="A449" s="567" t="s">
        <v>708</v>
      </c>
      <c r="B449" s="567" t="s">
        <v>843</v>
      </c>
      <c r="C449" s="568">
        <v>42492</v>
      </c>
      <c r="D449" s="567" t="s">
        <v>1243</v>
      </c>
    </row>
    <row r="450" spans="1:4" x14ac:dyDescent="0.25">
      <c r="A450" s="567" t="s">
        <v>1244</v>
      </c>
      <c r="B450" s="567" t="s">
        <v>843</v>
      </c>
      <c r="C450" s="568">
        <v>401768</v>
      </c>
      <c r="D450" s="567" t="s">
        <v>1245</v>
      </c>
    </row>
    <row r="451" spans="1:4" x14ac:dyDescent="0.25">
      <c r="A451" s="567" t="s">
        <v>711</v>
      </c>
      <c r="B451" s="567" t="s">
        <v>843</v>
      </c>
      <c r="C451" s="568">
        <v>42668</v>
      </c>
      <c r="D451" s="567" t="s">
        <v>1246</v>
      </c>
    </row>
    <row r="452" spans="1:4" x14ac:dyDescent="0.25">
      <c r="A452" s="567" t="s">
        <v>714</v>
      </c>
      <c r="B452" s="567" t="s">
        <v>843</v>
      </c>
      <c r="C452" s="568">
        <v>42731</v>
      </c>
      <c r="D452" s="567" t="s">
        <v>855</v>
      </c>
    </row>
    <row r="453" spans="1:4" x14ac:dyDescent="0.25">
      <c r="A453" s="567" t="s">
        <v>1247</v>
      </c>
      <c r="B453" s="567" t="s">
        <v>843</v>
      </c>
      <c r="C453" s="568">
        <v>401768</v>
      </c>
      <c r="D453" s="567" t="s">
        <v>1248</v>
      </c>
    </row>
    <row r="454" spans="1:4" x14ac:dyDescent="0.25">
      <c r="A454" s="567" t="s">
        <v>1249</v>
      </c>
      <c r="B454" s="567" t="s">
        <v>857</v>
      </c>
      <c r="C454" s="568">
        <v>401768</v>
      </c>
      <c r="D454" s="567" t="s">
        <v>1250</v>
      </c>
    </row>
    <row r="455" spans="1:4" x14ac:dyDescent="0.25">
      <c r="A455" s="567" t="s">
        <v>1251</v>
      </c>
      <c r="B455" s="567" t="s">
        <v>843</v>
      </c>
      <c r="C455" s="568">
        <v>401768</v>
      </c>
      <c r="D455" s="567" t="s">
        <v>1252</v>
      </c>
    </row>
    <row r="456" spans="1:4" x14ac:dyDescent="0.25">
      <c r="A456" s="567" t="s">
        <v>717</v>
      </c>
      <c r="B456" s="567" t="s">
        <v>843</v>
      </c>
      <c r="C456" s="568">
        <v>43774</v>
      </c>
      <c r="D456" s="567" t="s">
        <v>1253</v>
      </c>
    </row>
    <row r="457" spans="1:4" x14ac:dyDescent="0.25">
      <c r="A457" s="567" t="s">
        <v>1254</v>
      </c>
      <c r="B457" s="567" t="s">
        <v>843</v>
      </c>
      <c r="C457" s="568">
        <v>401768</v>
      </c>
      <c r="D457" s="567" t="s">
        <v>1255</v>
      </c>
    </row>
    <row r="458" spans="1:4" x14ac:dyDescent="0.25">
      <c r="A458" s="567" t="s">
        <v>720</v>
      </c>
      <c r="B458" s="567" t="s">
        <v>843</v>
      </c>
      <c r="C458" s="568">
        <v>42818</v>
      </c>
      <c r="D458" s="567" t="s">
        <v>1256</v>
      </c>
    </row>
    <row r="459" spans="1:4" x14ac:dyDescent="0.25">
      <c r="A459" s="567" t="s">
        <v>723</v>
      </c>
      <c r="B459" s="567" t="s">
        <v>843</v>
      </c>
      <c r="C459" s="568">
        <v>42844</v>
      </c>
      <c r="D459" s="567" t="s">
        <v>1257</v>
      </c>
    </row>
    <row r="460" spans="1:4" x14ac:dyDescent="0.25">
      <c r="A460" s="567" t="s">
        <v>1258</v>
      </c>
      <c r="B460" s="567" t="s">
        <v>843</v>
      </c>
      <c r="C460" s="568">
        <v>401768</v>
      </c>
      <c r="D460" s="567" t="s">
        <v>1259</v>
      </c>
    </row>
    <row r="461" spans="1:4" x14ac:dyDescent="0.25">
      <c r="A461" s="567" t="s">
        <v>1260</v>
      </c>
      <c r="B461" s="567" t="s">
        <v>843</v>
      </c>
      <c r="C461" s="568">
        <v>401768</v>
      </c>
      <c r="D461" s="567" t="s">
        <v>1261</v>
      </c>
    </row>
    <row r="462" spans="1:4" x14ac:dyDescent="0.25">
      <c r="A462" s="567" t="s">
        <v>1262</v>
      </c>
      <c r="B462" s="567" t="s">
        <v>857</v>
      </c>
      <c r="C462" s="568">
        <v>401768</v>
      </c>
      <c r="D462" s="567" t="s">
        <v>1263</v>
      </c>
    </row>
    <row r="463" spans="1:4" x14ac:dyDescent="0.25">
      <c r="A463" s="567" t="s">
        <v>1264</v>
      </c>
      <c r="B463" s="567" t="s">
        <v>843</v>
      </c>
      <c r="C463" s="568">
        <v>401768</v>
      </c>
      <c r="D463" s="567" t="s">
        <v>1265</v>
      </c>
    </row>
    <row r="464" spans="1:4" x14ac:dyDescent="0.25">
      <c r="A464" s="567" t="s">
        <v>1266</v>
      </c>
      <c r="B464" s="567" t="s">
        <v>843</v>
      </c>
      <c r="C464" s="568">
        <v>401768</v>
      </c>
      <c r="D464" s="567" t="s">
        <v>1267</v>
      </c>
    </row>
    <row r="465" spans="1:4" x14ac:dyDescent="0.25">
      <c r="A465" s="567" t="s">
        <v>726</v>
      </c>
      <c r="B465" s="567" t="s">
        <v>843</v>
      </c>
      <c r="C465" s="568">
        <v>41387</v>
      </c>
      <c r="D465" s="567" t="s">
        <v>1268</v>
      </c>
    </row>
    <row r="466" spans="1:4" x14ac:dyDescent="0.25">
      <c r="A466" s="567" t="s">
        <v>1269</v>
      </c>
      <c r="B466" s="567" t="s">
        <v>857</v>
      </c>
      <c r="C466" s="568">
        <v>401768</v>
      </c>
      <c r="D466" s="567" t="s">
        <v>1270</v>
      </c>
    </row>
    <row r="467" spans="1:4" x14ac:dyDescent="0.25">
      <c r="A467" s="567" t="s">
        <v>1271</v>
      </c>
      <c r="B467" s="567" t="s">
        <v>857</v>
      </c>
      <c r="C467" s="568">
        <v>401768</v>
      </c>
      <c r="D467" s="567" t="s">
        <v>1272</v>
      </c>
    </row>
    <row r="468" spans="1:4" x14ac:dyDescent="0.25">
      <c r="A468" s="567" t="s">
        <v>728</v>
      </c>
      <c r="B468" s="567" t="s">
        <v>843</v>
      </c>
      <c r="C468" s="568">
        <v>42963</v>
      </c>
      <c r="D468" s="567" t="s">
        <v>1273</v>
      </c>
    </row>
    <row r="469" spans="1:4" x14ac:dyDescent="0.25">
      <c r="A469" s="567" t="s">
        <v>1274</v>
      </c>
      <c r="B469" s="567" t="s">
        <v>843</v>
      </c>
      <c r="C469" s="568">
        <v>401768</v>
      </c>
      <c r="D469" s="567" t="s">
        <v>1275</v>
      </c>
    </row>
    <row r="470" spans="1:4" x14ac:dyDescent="0.25">
      <c r="A470" s="567" t="s">
        <v>1276</v>
      </c>
      <c r="B470" s="567" t="s">
        <v>843</v>
      </c>
      <c r="C470" s="568">
        <v>401768</v>
      </c>
      <c r="D470" s="567" t="s">
        <v>1277</v>
      </c>
    </row>
    <row r="471" spans="1:4" x14ac:dyDescent="0.25">
      <c r="A471" s="567" t="s">
        <v>731</v>
      </c>
      <c r="B471" s="567" t="s">
        <v>843</v>
      </c>
      <c r="C471" s="568">
        <v>41443</v>
      </c>
      <c r="D471" s="567" t="s">
        <v>855</v>
      </c>
    </row>
    <row r="472" spans="1:4" x14ac:dyDescent="0.25">
      <c r="A472" s="567" t="s">
        <v>734</v>
      </c>
      <c r="B472" s="567" t="s">
        <v>843</v>
      </c>
      <c r="C472" s="568">
        <v>42751</v>
      </c>
      <c r="D472" s="567" t="s">
        <v>1001</v>
      </c>
    </row>
    <row r="473" spans="1:4" x14ac:dyDescent="0.25">
      <c r="A473" s="567" t="s">
        <v>1278</v>
      </c>
      <c r="B473" s="567" t="s">
        <v>843</v>
      </c>
      <c r="C473" s="568">
        <v>401768</v>
      </c>
      <c r="D473" s="567" t="s">
        <v>1279</v>
      </c>
    </row>
    <row r="474" spans="1:4" x14ac:dyDescent="0.25">
      <c r="A474" s="567" t="s">
        <v>737</v>
      </c>
      <c r="B474" s="567" t="s">
        <v>843</v>
      </c>
      <c r="C474" s="568">
        <v>42898</v>
      </c>
      <c r="D474" s="567" t="s">
        <v>1280</v>
      </c>
    </row>
    <row r="475" spans="1:4" x14ac:dyDescent="0.25">
      <c r="A475" s="567" t="s">
        <v>740</v>
      </c>
      <c r="B475" s="567" t="s">
        <v>843</v>
      </c>
      <c r="C475" s="568">
        <v>42898</v>
      </c>
      <c r="D475" s="567" t="s">
        <v>1281</v>
      </c>
    </row>
    <row r="476" spans="1:4" x14ac:dyDescent="0.25">
      <c r="A476" s="567" t="s">
        <v>1282</v>
      </c>
      <c r="B476" s="567" t="s">
        <v>843</v>
      </c>
      <c r="C476" s="568">
        <v>401768</v>
      </c>
      <c r="D476" s="567" t="s">
        <v>1283</v>
      </c>
    </row>
    <row r="477" spans="1:4" x14ac:dyDescent="0.25">
      <c r="A477" s="567" t="s">
        <v>1284</v>
      </c>
      <c r="B477" s="567" t="s">
        <v>843</v>
      </c>
      <c r="C477" s="568">
        <v>401768</v>
      </c>
      <c r="D477" s="567" t="s">
        <v>1285</v>
      </c>
    </row>
    <row r="478" spans="1:4" x14ac:dyDescent="0.25">
      <c r="A478" s="567" t="s">
        <v>1286</v>
      </c>
      <c r="B478" s="567" t="s">
        <v>843</v>
      </c>
      <c r="C478" s="568">
        <v>401768</v>
      </c>
      <c r="D478" s="567" t="s">
        <v>1287</v>
      </c>
    </row>
    <row r="479" spans="1:4" x14ac:dyDescent="0.25">
      <c r="A479" s="567" t="s">
        <v>1288</v>
      </c>
      <c r="B479" s="567" t="s">
        <v>843</v>
      </c>
      <c r="C479" s="568">
        <v>401768</v>
      </c>
      <c r="D479" s="567" t="s">
        <v>1289</v>
      </c>
    </row>
    <row r="480" spans="1:4" x14ac:dyDescent="0.25">
      <c r="A480" s="567" t="s">
        <v>1290</v>
      </c>
      <c r="B480" s="567" t="s">
        <v>843</v>
      </c>
      <c r="C480" s="568">
        <v>401768</v>
      </c>
      <c r="D480" s="567" t="s">
        <v>1291</v>
      </c>
    </row>
    <row r="481" spans="1:4" x14ac:dyDescent="0.25">
      <c r="A481" s="567" t="s">
        <v>742</v>
      </c>
      <c r="B481" s="567" t="s">
        <v>843</v>
      </c>
      <c r="C481" s="568">
        <v>42954</v>
      </c>
      <c r="D481" s="567" t="s">
        <v>1292</v>
      </c>
    </row>
    <row r="482" spans="1:4" x14ac:dyDescent="0.25">
      <c r="A482" s="567" t="s">
        <v>1293</v>
      </c>
      <c r="B482" s="567" t="s">
        <v>843</v>
      </c>
      <c r="C482" s="568">
        <v>401768</v>
      </c>
      <c r="D482" s="567" t="s">
        <v>1294</v>
      </c>
    </row>
    <row r="483" spans="1:4" x14ac:dyDescent="0.25">
      <c r="A483" s="567" t="s">
        <v>1295</v>
      </c>
      <c r="B483" s="567" t="s">
        <v>843</v>
      </c>
      <c r="C483" s="568">
        <v>401768</v>
      </c>
      <c r="D483" s="567" t="s">
        <v>1296</v>
      </c>
    </row>
    <row r="484" spans="1:4" x14ac:dyDescent="0.25">
      <c r="A484" s="567" t="s">
        <v>1297</v>
      </c>
      <c r="B484" s="567" t="s">
        <v>843</v>
      </c>
      <c r="C484" s="568">
        <v>401768</v>
      </c>
      <c r="D484" s="567" t="s">
        <v>1277</v>
      </c>
    </row>
    <row r="485" spans="1:4" x14ac:dyDescent="0.25">
      <c r="A485" s="567" t="s">
        <v>1298</v>
      </c>
      <c r="B485" s="567" t="s">
        <v>843</v>
      </c>
      <c r="C485" s="568">
        <v>401768</v>
      </c>
      <c r="D485" s="567" t="s">
        <v>1277</v>
      </c>
    </row>
    <row r="486" spans="1:4" x14ac:dyDescent="0.25">
      <c r="A486" s="567" t="s">
        <v>1299</v>
      </c>
      <c r="B486" s="567" t="s">
        <v>843</v>
      </c>
      <c r="C486" s="568">
        <v>401768</v>
      </c>
      <c r="D486" s="567" t="s">
        <v>1300</v>
      </c>
    </row>
    <row r="487" spans="1:4" x14ac:dyDescent="0.25">
      <c r="A487" s="567" t="s">
        <v>1301</v>
      </c>
      <c r="B487" s="567" t="s">
        <v>843</v>
      </c>
      <c r="C487" s="568">
        <v>401768</v>
      </c>
      <c r="D487" s="567" t="s">
        <v>1302</v>
      </c>
    </row>
    <row r="488" spans="1:4" x14ac:dyDescent="0.25">
      <c r="A488" s="567" t="s">
        <v>1303</v>
      </c>
      <c r="B488" s="567" t="s">
        <v>843</v>
      </c>
      <c r="C488" s="568">
        <v>401768</v>
      </c>
      <c r="D488" s="567" t="s">
        <v>1304</v>
      </c>
    </row>
    <row r="489" spans="1:4" x14ac:dyDescent="0.25">
      <c r="A489" s="567" t="s">
        <v>1305</v>
      </c>
      <c r="B489" s="567" t="s">
        <v>843</v>
      </c>
      <c r="C489" s="568">
        <v>401768</v>
      </c>
      <c r="D489" s="567" t="s">
        <v>1306</v>
      </c>
    </row>
    <row r="490" spans="1:4" x14ac:dyDescent="0.25">
      <c r="A490" s="567" t="s">
        <v>1307</v>
      </c>
      <c r="B490" s="567" t="s">
        <v>843</v>
      </c>
      <c r="C490" s="568">
        <v>401768</v>
      </c>
      <c r="D490" s="567" t="s">
        <v>1308</v>
      </c>
    </row>
    <row r="491" spans="1:4" x14ac:dyDescent="0.25">
      <c r="A491" s="567" t="s">
        <v>1309</v>
      </c>
      <c r="B491" s="567" t="s">
        <v>857</v>
      </c>
      <c r="C491" s="568">
        <v>401768</v>
      </c>
      <c r="D491" s="567" t="s">
        <v>1310</v>
      </c>
    </row>
    <row r="492" spans="1:4" x14ac:dyDescent="0.25">
      <c r="A492" s="567" t="s">
        <v>1311</v>
      </c>
      <c r="B492" s="567" t="s">
        <v>843</v>
      </c>
      <c r="C492" s="568">
        <v>401768</v>
      </c>
      <c r="D492" s="567" t="s">
        <v>1312</v>
      </c>
    </row>
    <row r="493" spans="1:4" x14ac:dyDescent="0.25">
      <c r="A493" s="567" t="s">
        <v>1313</v>
      </c>
      <c r="B493" s="567" t="s">
        <v>843</v>
      </c>
      <c r="C493" s="568">
        <v>401768</v>
      </c>
      <c r="D493" s="567" t="s">
        <v>1314</v>
      </c>
    </row>
    <row r="494" spans="1:4" x14ac:dyDescent="0.25">
      <c r="A494" s="567" t="s">
        <v>1315</v>
      </c>
      <c r="B494" s="567" t="s">
        <v>843</v>
      </c>
      <c r="C494" s="568">
        <v>401768</v>
      </c>
      <c r="D494" s="567" t="s">
        <v>1316</v>
      </c>
    </row>
    <row r="495" spans="1:4" x14ac:dyDescent="0.25">
      <c r="A495" s="567" t="s">
        <v>745</v>
      </c>
      <c r="B495" s="567" t="s">
        <v>843</v>
      </c>
      <c r="C495" s="568">
        <v>42998</v>
      </c>
      <c r="D495" s="567" t="s">
        <v>1317</v>
      </c>
    </row>
    <row r="496" spans="1:4" x14ac:dyDescent="0.25">
      <c r="A496" s="567" t="s">
        <v>1318</v>
      </c>
      <c r="B496" s="567" t="s">
        <v>843</v>
      </c>
      <c r="C496" s="568">
        <v>401768</v>
      </c>
      <c r="D496" s="567" t="s">
        <v>1319</v>
      </c>
    </row>
    <row r="497" spans="1:4" x14ac:dyDescent="0.25">
      <c r="A497" s="567" t="s">
        <v>1320</v>
      </c>
      <c r="B497" s="567" t="s">
        <v>843</v>
      </c>
      <c r="C497" s="568">
        <v>401768</v>
      </c>
      <c r="D497" s="567" t="s">
        <v>1321</v>
      </c>
    </row>
    <row r="498" spans="1:4" x14ac:dyDescent="0.25">
      <c r="A498" s="567" t="s">
        <v>1322</v>
      </c>
      <c r="B498" s="567" t="s">
        <v>843</v>
      </c>
      <c r="C498" s="568">
        <v>401768</v>
      </c>
      <c r="D498" s="567" t="s">
        <v>1323</v>
      </c>
    </row>
    <row r="499" spans="1:4" x14ac:dyDescent="0.25">
      <c r="A499" s="567" t="s">
        <v>1324</v>
      </c>
      <c r="B499" s="567" t="s">
        <v>843</v>
      </c>
      <c r="C499" s="568">
        <v>401768</v>
      </c>
      <c r="D499" s="567" t="s">
        <v>1325</v>
      </c>
    </row>
    <row r="500" spans="1:4" x14ac:dyDescent="0.25">
      <c r="A500" s="567" t="s">
        <v>1326</v>
      </c>
      <c r="B500" s="567" t="s">
        <v>843</v>
      </c>
      <c r="C500" s="568">
        <v>401768</v>
      </c>
      <c r="D500" s="567" t="s">
        <v>1327</v>
      </c>
    </row>
    <row r="501" spans="1:4" x14ac:dyDescent="0.25">
      <c r="A501" s="567" t="s">
        <v>1328</v>
      </c>
      <c r="B501" s="567" t="s">
        <v>843</v>
      </c>
      <c r="C501" s="568">
        <v>401768</v>
      </c>
      <c r="D501" s="567" t="s">
        <v>1329</v>
      </c>
    </row>
    <row r="502" spans="1:4" x14ac:dyDescent="0.25">
      <c r="A502" s="567" t="s">
        <v>1330</v>
      </c>
      <c r="B502" s="567" t="s">
        <v>843</v>
      </c>
      <c r="C502" s="568">
        <v>401768</v>
      </c>
      <c r="D502" s="567" t="s">
        <v>1331</v>
      </c>
    </row>
    <row r="503" spans="1:4" x14ac:dyDescent="0.25">
      <c r="A503" s="567" t="s">
        <v>1332</v>
      </c>
      <c r="B503" s="567" t="s">
        <v>843</v>
      </c>
      <c r="C503" s="568">
        <v>401768</v>
      </c>
      <c r="D503" s="567" t="s">
        <v>1331</v>
      </c>
    </row>
    <row r="504" spans="1:4" x14ac:dyDescent="0.25">
      <c r="A504" s="567" t="s">
        <v>1333</v>
      </c>
      <c r="B504" s="567" t="s">
        <v>843</v>
      </c>
      <c r="C504" s="568">
        <v>401768</v>
      </c>
      <c r="D504" s="567" t="s">
        <v>1334</v>
      </c>
    </row>
    <row r="505" spans="1:4" x14ac:dyDescent="0.25">
      <c r="A505" s="567" t="s">
        <v>1335</v>
      </c>
      <c r="B505" s="567" t="s">
        <v>843</v>
      </c>
      <c r="C505" s="568">
        <v>401768</v>
      </c>
      <c r="D505" s="567" t="s">
        <v>1336</v>
      </c>
    </row>
    <row r="506" spans="1:4" x14ac:dyDescent="0.25">
      <c r="A506" s="567" t="s">
        <v>1337</v>
      </c>
      <c r="B506" s="567" t="s">
        <v>857</v>
      </c>
      <c r="C506" s="568">
        <v>401768</v>
      </c>
      <c r="D506" s="567" t="s">
        <v>1338</v>
      </c>
    </row>
    <row r="507" spans="1:4" x14ac:dyDescent="0.25">
      <c r="A507" s="567" t="s">
        <v>748</v>
      </c>
      <c r="B507" s="567" t="s">
        <v>843</v>
      </c>
      <c r="C507" s="568">
        <v>43042</v>
      </c>
      <c r="D507" s="567" t="s">
        <v>1339</v>
      </c>
    </row>
    <row r="508" spans="1:4" x14ac:dyDescent="0.25">
      <c r="A508" s="567" t="s">
        <v>751</v>
      </c>
      <c r="B508" s="567" t="s">
        <v>843</v>
      </c>
      <c r="C508" s="568">
        <v>43055</v>
      </c>
      <c r="D508" s="567" t="s">
        <v>1340</v>
      </c>
    </row>
    <row r="509" spans="1:4" x14ac:dyDescent="0.25">
      <c r="A509" s="567" t="s">
        <v>1341</v>
      </c>
      <c r="B509" s="567" t="s">
        <v>843</v>
      </c>
      <c r="C509" s="568">
        <v>401768</v>
      </c>
      <c r="D509" s="567" t="s">
        <v>1342</v>
      </c>
    </row>
    <row r="510" spans="1:4" x14ac:dyDescent="0.25">
      <c r="A510" s="567" t="s">
        <v>1343</v>
      </c>
      <c r="B510" s="567" t="s">
        <v>857</v>
      </c>
      <c r="C510" s="568">
        <v>401768</v>
      </c>
      <c r="D510" s="567" t="s">
        <v>863</v>
      </c>
    </row>
    <row r="511" spans="1:4" x14ac:dyDescent="0.25">
      <c r="A511" s="567" t="s">
        <v>1344</v>
      </c>
      <c r="B511" s="567" t="s">
        <v>843</v>
      </c>
      <c r="C511" s="568">
        <v>401768</v>
      </c>
      <c r="D511" s="567" t="s">
        <v>1345</v>
      </c>
    </row>
    <row r="512" spans="1:4" x14ac:dyDescent="0.25">
      <c r="A512" s="567" t="s">
        <v>1346</v>
      </c>
      <c r="B512" s="567" t="s">
        <v>843</v>
      </c>
      <c r="C512" s="568">
        <v>401768</v>
      </c>
      <c r="D512" s="567" t="s">
        <v>1347</v>
      </c>
    </row>
    <row r="513" spans="1:4" x14ac:dyDescent="0.25">
      <c r="A513" s="567" t="s">
        <v>1348</v>
      </c>
      <c r="B513" s="567" t="s">
        <v>857</v>
      </c>
      <c r="C513" s="568">
        <v>401768</v>
      </c>
      <c r="D513" s="567" t="s">
        <v>1349</v>
      </c>
    </row>
    <row r="514" spans="1:4" x14ac:dyDescent="0.25">
      <c r="A514" s="567" t="s">
        <v>1350</v>
      </c>
      <c r="B514" s="567" t="s">
        <v>843</v>
      </c>
      <c r="C514" s="568">
        <v>401768</v>
      </c>
      <c r="D514" s="567" t="s">
        <v>1351</v>
      </c>
    </row>
    <row r="515" spans="1:4" x14ac:dyDescent="0.25">
      <c r="A515" s="567" t="s">
        <v>1352</v>
      </c>
      <c r="B515" s="567" t="s">
        <v>843</v>
      </c>
      <c r="C515" s="568">
        <v>401768</v>
      </c>
      <c r="D515" s="567" t="s">
        <v>1353</v>
      </c>
    </row>
    <row r="516" spans="1:4" x14ac:dyDescent="0.25">
      <c r="A516" s="567" t="s">
        <v>1354</v>
      </c>
      <c r="B516" s="567" t="s">
        <v>843</v>
      </c>
      <c r="C516" s="568">
        <v>401768</v>
      </c>
      <c r="D516" s="567" t="s">
        <v>1355</v>
      </c>
    </row>
    <row r="517" spans="1:4" x14ac:dyDescent="0.25">
      <c r="A517" s="567" t="s">
        <v>1356</v>
      </c>
      <c r="B517" s="567" t="s">
        <v>843</v>
      </c>
      <c r="C517" s="568">
        <v>401768</v>
      </c>
      <c r="D517" s="567" t="s">
        <v>1357</v>
      </c>
    </row>
    <row r="518" spans="1:4" x14ac:dyDescent="0.25">
      <c r="A518" s="567" t="s">
        <v>1358</v>
      </c>
      <c r="B518" s="567" t="s">
        <v>843</v>
      </c>
      <c r="C518" s="568">
        <v>401768</v>
      </c>
      <c r="D518" s="567" t="s">
        <v>1359</v>
      </c>
    </row>
    <row r="519" spans="1:4" x14ac:dyDescent="0.25">
      <c r="A519" s="567" t="s">
        <v>1360</v>
      </c>
      <c r="B519" s="567" t="s">
        <v>843</v>
      </c>
      <c r="C519" s="568">
        <v>401768</v>
      </c>
      <c r="D519" s="567" t="s">
        <v>1361</v>
      </c>
    </row>
    <row r="520" spans="1:4" x14ac:dyDescent="0.25">
      <c r="A520" s="567" t="s">
        <v>1362</v>
      </c>
      <c r="B520" s="567" t="s">
        <v>843</v>
      </c>
      <c r="C520" s="568">
        <v>401768</v>
      </c>
      <c r="D520" s="567" t="s">
        <v>1363</v>
      </c>
    </row>
    <row r="521" spans="1:4" x14ac:dyDescent="0.25">
      <c r="A521" s="567" t="s">
        <v>1364</v>
      </c>
      <c r="B521" s="567" t="s">
        <v>843</v>
      </c>
      <c r="C521" s="568">
        <v>401768</v>
      </c>
      <c r="D521" s="567" t="s">
        <v>1365</v>
      </c>
    </row>
    <row r="522" spans="1:4" x14ac:dyDescent="0.25">
      <c r="A522" s="567" t="s">
        <v>1366</v>
      </c>
      <c r="B522" s="567" t="s">
        <v>843</v>
      </c>
      <c r="C522" s="568">
        <v>401768</v>
      </c>
      <c r="D522" s="567" t="s">
        <v>1367</v>
      </c>
    </row>
    <row r="523" spans="1:4" x14ac:dyDescent="0.25">
      <c r="A523" s="567" t="s">
        <v>754</v>
      </c>
      <c r="B523" s="567" t="s">
        <v>843</v>
      </c>
      <c r="C523" s="568">
        <v>43726</v>
      </c>
      <c r="D523" s="567" t="s">
        <v>855</v>
      </c>
    </row>
    <row r="524" spans="1:4" x14ac:dyDescent="0.25">
      <c r="A524" s="567" t="s">
        <v>1368</v>
      </c>
      <c r="B524" s="567" t="s">
        <v>843</v>
      </c>
      <c r="C524" s="568">
        <v>401768</v>
      </c>
      <c r="D524" s="567" t="s">
        <v>1369</v>
      </c>
    </row>
    <row r="525" spans="1:4" x14ac:dyDescent="0.25">
      <c r="A525" s="567" t="s">
        <v>1370</v>
      </c>
      <c r="B525" s="567" t="s">
        <v>843</v>
      </c>
      <c r="C525" s="568">
        <v>401768</v>
      </c>
      <c r="D525" s="567" t="s">
        <v>1371</v>
      </c>
    </row>
    <row r="526" spans="1:4" x14ac:dyDescent="0.25">
      <c r="A526" s="567" t="s">
        <v>1372</v>
      </c>
      <c r="B526" s="567" t="s">
        <v>843</v>
      </c>
      <c r="C526" s="568">
        <v>401768</v>
      </c>
      <c r="D526" s="567" t="s">
        <v>1373</v>
      </c>
    </row>
    <row r="527" spans="1:4" x14ac:dyDescent="0.25">
      <c r="A527" s="567" t="s">
        <v>757</v>
      </c>
      <c r="B527" s="567" t="s">
        <v>843</v>
      </c>
      <c r="C527" s="568">
        <v>42983</v>
      </c>
      <c r="D527" s="567" t="s">
        <v>855</v>
      </c>
    </row>
    <row r="528" spans="1:4" x14ac:dyDescent="0.25">
      <c r="A528" s="567" t="s">
        <v>760</v>
      </c>
      <c r="B528" s="567" t="s">
        <v>843</v>
      </c>
      <c r="C528" s="568">
        <v>42983</v>
      </c>
      <c r="D528" s="567" t="s">
        <v>1374</v>
      </c>
    </row>
    <row r="529" spans="1:4" x14ac:dyDescent="0.25">
      <c r="A529" s="567" t="s">
        <v>763</v>
      </c>
      <c r="B529" s="567" t="s">
        <v>843</v>
      </c>
      <c r="C529" s="568">
        <v>42983</v>
      </c>
      <c r="D529" s="567" t="s">
        <v>1375</v>
      </c>
    </row>
    <row r="530" spans="1:4" x14ac:dyDescent="0.25">
      <c r="A530" s="567" t="s">
        <v>766</v>
      </c>
      <c r="B530" s="567" t="s">
        <v>843</v>
      </c>
      <c r="C530" s="568">
        <v>42998</v>
      </c>
      <c r="D530" s="567" t="s">
        <v>855</v>
      </c>
    </row>
    <row r="531" spans="1:4" x14ac:dyDescent="0.25">
      <c r="A531" s="567" t="s">
        <v>769</v>
      </c>
      <c r="B531" s="567" t="s">
        <v>843</v>
      </c>
      <c r="C531" s="568">
        <v>43658</v>
      </c>
      <c r="D531" s="567" t="s">
        <v>1044</v>
      </c>
    </row>
    <row r="532" spans="1:4" x14ac:dyDescent="0.25">
      <c r="A532" s="567" t="s">
        <v>1376</v>
      </c>
      <c r="B532" s="567" t="s">
        <v>843</v>
      </c>
      <c r="C532" s="568">
        <v>401768</v>
      </c>
      <c r="D532" s="567" t="s">
        <v>1377</v>
      </c>
    </row>
    <row r="533" spans="1:4" x14ac:dyDescent="0.25">
      <c r="A533" s="567" t="s">
        <v>1378</v>
      </c>
      <c r="B533" s="567" t="s">
        <v>843</v>
      </c>
      <c r="C533" s="568">
        <v>401768</v>
      </c>
      <c r="D533" s="567" t="s">
        <v>1379</v>
      </c>
    </row>
    <row r="534" spans="1:4" x14ac:dyDescent="0.25">
      <c r="A534" s="567" t="s">
        <v>1380</v>
      </c>
      <c r="B534" s="567" t="s">
        <v>843</v>
      </c>
      <c r="C534" s="568">
        <v>401768</v>
      </c>
      <c r="D534" s="567" t="s">
        <v>1381</v>
      </c>
    </row>
    <row r="535" spans="1:4" x14ac:dyDescent="0.25">
      <c r="A535" s="567" t="s">
        <v>1382</v>
      </c>
      <c r="B535" s="567" t="s">
        <v>843</v>
      </c>
      <c r="C535" s="568">
        <v>401768</v>
      </c>
      <c r="D535" s="567" t="s">
        <v>1383</v>
      </c>
    </row>
    <row r="536" spans="1:4" x14ac:dyDescent="0.25">
      <c r="A536" s="567" t="s">
        <v>1384</v>
      </c>
      <c r="B536" s="567" t="s">
        <v>843</v>
      </c>
      <c r="C536" s="568">
        <v>401768</v>
      </c>
      <c r="D536" s="567" t="s">
        <v>844</v>
      </c>
    </row>
    <row r="537" spans="1:4" x14ac:dyDescent="0.25">
      <c r="A537" s="567" t="s">
        <v>772</v>
      </c>
      <c r="B537" s="567" t="s">
        <v>843</v>
      </c>
      <c r="C537" s="568">
        <v>43137</v>
      </c>
      <c r="D537" s="567" t="s">
        <v>1385</v>
      </c>
    </row>
    <row r="538" spans="1:4" x14ac:dyDescent="0.25">
      <c r="A538" s="567" t="s">
        <v>775</v>
      </c>
      <c r="B538" s="567" t="s">
        <v>843</v>
      </c>
      <c r="C538" s="568">
        <v>43125</v>
      </c>
      <c r="D538" s="567" t="s">
        <v>1386</v>
      </c>
    </row>
    <row r="539" spans="1:4" x14ac:dyDescent="0.25">
      <c r="A539" s="567" t="s">
        <v>1387</v>
      </c>
      <c r="B539" s="567" t="s">
        <v>843</v>
      </c>
      <c r="C539" s="568">
        <v>401768</v>
      </c>
      <c r="D539" s="567" t="s">
        <v>844</v>
      </c>
    </row>
    <row r="540" spans="1:4" x14ac:dyDescent="0.25">
      <c r="A540" s="567" t="s">
        <v>1388</v>
      </c>
      <c r="B540" s="567" t="s">
        <v>843</v>
      </c>
      <c r="C540" s="568">
        <v>401768</v>
      </c>
      <c r="D540" s="567" t="s">
        <v>844</v>
      </c>
    </row>
    <row r="541" spans="1:4" x14ac:dyDescent="0.25">
      <c r="A541" s="567" t="s">
        <v>1389</v>
      </c>
      <c r="B541" s="567" t="s">
        <v>843</v>
      </c>
      <c r="C541" s="568">
        <v>401768</v>
      </c>
      <c r="D541" s="567" t="s">
        <v>844</v>
      </c>
    </row>
    <row r="542" spans="1:4" x14ac:dyDescent="0.25">
      <c r="A542" s="567" t="s">
        <v>1390</v>
      </c>
      <c r="B542" s="567" t="s">
        <v>857</v>
      </c>
      <c r="C542" s="568">
        <v>401768</v>
      </c>
      <c r="D542" s="567"/>
    </row>
    <row r="543" spans="1:4" x14ac:dyDescent="0.25">
      <c r="A543" s="567" t="s">
        <v>1391</v>
      </c>
      <c r="B543" s="567" t="s">
        <v>843</v>
      </c>
      <c r="C543" s="568">
        <v>401768</v>
      </c>
      <c r="D543" s="567" t="s">
        <v>844</v>
      </c>
    </row>
    <row r="544" spans="1:4" x14ac:dyDescent="0.25">
      <c r="A544" s="567" t="s">
        <v>1392</v>
      </c>
      <c r="B544" s="567" t="s">
        <v>843</v>
      </c>
      <c r="C544" s="568">
        <v>401768</v>
      </c>
      <c r="D544" s="567" t="s">
        <v>844</v>
      </c>
    </row>
    <row r="545" spans="1:4" x14ac:dyDescent="0.25">
      <c r="A545" s="567" t="s">
        <v>778</v>
      </c>
      <c r="B545" s="567" t="s">
        <v>843</v>
      </c>
      <c r="C545" s="568">
        <v>43055</v>
      </c>
      <c r="D545" s="567" t="s">
        <v>1393</v>
      </c>
    </row>
    <row r="546" spans="1:4" x14ac:dyDescent="0.25">
      <c r="A546" s="567" t="s">
        <v>1394</v>
      </c>
      <c r="B546" s="567" t="s">
        <v>843</v>
      </c>
      <c r="C546" s="568">
        <v>401768</v>
      </c>
      <c r="D546" s="567" t="s">
        <v>844</v>
      </c>
    </row>
    <row r="547" spans="1:4" x14ac:dyDescent="0.25">
      <c r="A547" s="567" t="s">
        <v>1395</v>
      </c>
      <c r="B547" s="567" t="s">
        <v>843</v>
      </c>
      <c r="C547" s="568">
        <v>401768</v>
      </c>
      <c r="D547" s="567" t="s">
        <v>844</v>
      </c>
    </row>
    <row r="548" spans="1:4" x14ac:dyDescent="0.25">
      <c r="A548" s="567" t="s">
        <v>1396</v>
      </c>
      <c r="B548" s="567" t="s">
        <v>843</v>
      </c>
      <c r="C548" s="568">
        <v>401768</v>
      </c>
      <c r="D548" s="567" t="s">
        <v>844</v>
      </c>
    </row>
    <row r="549" spans="1:4" x14ac:dyDescent="0.25">
      <c r="A549" s="567" t="s">
        <v>1397</v>
      </c>
      <c r="B549" s="567" t="s">
        <v>843</v>
      </c>
      <c r="C549" s="568">
        <v>401768</v>
      </c>
      <c r="D549" s="567" t="s">
        <v>844</v>
      </c>
    </row>
    <row r="550" spans="1:4" x14ac:dyDescent="0.25">
      <c r="A550" s="567" t="s">
        <v>1398</v>
      </c>
      <c r="B550" s="567" t="s">
        <v>843</v>
      </c>
      <c r="C550" s="568">
        <v>401768</v>
      </c>
      <c r="D550" s="567" t="s">
        <v>844</v>
      </c>
    </row>
    <row r="551" spans="1:4" x14ac:dyDescent="0.25">
      <c r="A551" s="567" t="s">
        <v>1399</v>
      </c>
      <c r="B551" s="567" t="s">
        <v>843</v>
      </c>
      <c r="C551" s="568">
        <v>401768</v>
      </c>
      <c r="D551" s="567" t="s">
        <v>1400</v>
      </c>
    </row>
    <row r="552" spans="1:4" x14ac:dyDescent="0.25">
      <c r="A552" s="567" t="s">
        <v>1401</v>
      </c>
      <c r="B552" s="567" t="s">
        <v>843</v>
      </c>
      <c r="C552" s="568">
        <v>401768</v>
      </c>
      <c r="D552" s="567" t="s">
        <v>844</v>
      </c>
    </row>
    <row r="553" spans="1:4" x14ac:dyDescent="0.25">
      <c r="A553" s="567" t="s">
        <v>1402</v>
      </c>
      <c r="B553" s="567" t="s">
        <v>843</v>
      </c>
      <c r="C553" s="568">
        <v>401768</v>
      </c>
      <c r="D553" s="567" t="s">
        <v>844</v>
      </c>
    </row>
    <row r="554" spans="1:4" x14ac:dyDescent="0.25">
      <c r="A554" s="567" t="s">
        <v>1403</v>
      </c>
      <c r="B554" s="567" t="s">
        <v>843</v>
      </c>
      <c r="C554" s="568">
        <v>401768</v>
      </c>
      <c r="D554" s="567" t="s">
        <v>1404</v>
      </c>
    </row>
    <row r="555" spans="1:4" x14ac:dyDescent="0.25">
      <c r="A555" s="567" t="s">
        <v>1405</v>
      </c>
      <c r="B555" s="567" t="s">
        <v>843</v>
      </c>
      <c r="C555" s="568">
        <v>401768</v>
      </c>
      <c r="D555" s="567" t="s">
        <v>1406</v>
      </c>
    </row>
    <row r="556" spans="1:4" x14ac:dyDescent="0.25">
      <c r="A556" s="567" t="s">
        <v>1407</v>
      </c>
      <c r="B556" s="567" t="s">
        <v>843</v>
      </c>
      <c r="C556" s="568">
        <v>401768</v>
      </c>
      <c r="D556" s="567" t="s">
        <v>1408</v>
      </c>
    </row>
    <row r="557" spans="1:4" x14ac:dyDescent="0.25">
      <c r="A557" s="567" t="s">
        <v>1409</v>
      </c>
      <c r="B557" s="567" t="s">
        <v>843</v>
      </c>
      <c r="C557" s="568">
        <v>401768</v>
      </c>
      <c r="D557" s="567" t="s">
        <v>1410</v>
      </c>
    </row>
    <row r="558" spans="1:4" x14ac:dyDescent="0.25">
      <c r="A558" s="567" t="s">
        <v>1411</v>
      </c>
      <c r="B558" s="567" t="s">
        <v>843</v>
      </c>
      <c r="C558" s="568">
        <v>401768</v>
      </c>
      <c r="D558" s="567" t="s">
        <v>844</v>
      </c>
    </row>
    <row r="559" spans="1:4" x14ac:dyDescent="0.25">
      <c r="A559" s="567" t="s">
        <v>1412</v>
      </c>
      <c r="B559" s="567" t="s">
        <v>843</v>
      </c>
      <c r="C559" s="568">
        <v>401768</v>
      </c>
      <c r="D559" s="567" t="s">
        <v>1413</v>
      </c>
    </row>
    <row r="560" spans="1:4" x14ac:dyDescent="0.25">
      <c r="A560" s="567" t="s">
        <v>1414</v>
      </c>
      <c r="B560" s="567" t="s">
        <v>843</v>
      </c>
      <c r="C560" s="568">
        <v>401768</v>
      </c>
      <c r="D560" s="567" t="s">
        <v>1415</v>
      </c>
    </row>
    <row r="561" spans="1:4" x14ac:dyDescent="0.25">
      <c r="A561" s="567" t="s">
        <v>1416</v>
      </c>
      <c r="B561" s="567" t="s">
        <v>843</v>
      </c>
      <c r="C561" s="568">
        <v>401768</v>
      </c>
      <c r="D561" s="567" t="s">
        <v>1415</v>
      </c>
    </row>
    <row r="562" spans="1:4" x14ac:dyDescent="0.25">
      <c r="A562" s="567" t="s">
        <v>1417</v>
      </c>
      <c r="B562" s="567" t="s">
        <v>843</v>
      </c>
      <c r="C562" s="568">
        <v>401768</v>
      </c>
      <c r="D562" s="567" t="s">
        <v>1415</v>
      </c>
    </row>
    <row r="563" spans="1:4" x14ac:dyDescent="0.25">
      <c r="A563" s="567" t="s">
        <v>1418</v>
      </c>
      <c r="B563" s="567" t="s">
        <v>843</v>
      </c>
      <c r="C563" s="568">
        <v>401768</v>
      </c>
      <c r="D563" s="567" t="s">
        <v>1415</v>
      </c>
    </row>
    <row r="564" spans="1:4" x14ac:dyDescent="0.25">
      <c r="A564" s="567" t="s">
        <v>1419</v>
      </c>
      <c r="B564" s="567" t="s">
        <v>843</v>
      </c>
      <c r="C564" s="568">
        <v>401768</v>
      </c>
      <c r="D564" s="567" t="s">
        <v>1415</v>
      </c>
    </row>
    <row r="565" spans="1:4" x14ac:dyDescent="0.25">
      <c r="A565" s="567" t="s">
        <v>1420</v>
      </c>
      <c r="B565" s="567" t="s">
        <v>843</v>
      </c>
      <c r="C565" s="568">
        <v>401768</v>
      </c>
      <c r="D565" s="567" t="s">
        <v>1421</v>
      </c>
    </row>
    <row r="566" spans="1:4" x14ac:dyDescent="0.25">
      <c r="A566" s="567" t="s">
        <v>1422</v>
      </c>
      <c r="B566" s="567" t="s">
        <v>843</v>
      </c>
      <c r="C566" s="568">
        <v>401768</v>
      </c>
      <c r="D566" s="567" t="s">
        <v>1423</v>
      </c>
    </row>
    <row r="567" spans="1:4" x14ac:dyDescent="0.25">
      <c r="A567" s="567" t="s">
        <v>781</v>
      </c>
      <c r="B567" s="567" t="s">
        <v>843</v>
      </c>
      <c r="C567" s="568">
        <v>43605</v>
      </c>
      <c r="D567" s="567" t="s">
        <v>1424</v>
      </c>
    </row>
    <row r="568" spans="1:4" x14ac:dyDescent="0.25">
      <c r="A568" s="567" t="s">
        <v>784</v>
      </c>
      <c r="B568" s="567" t="s">
        <v>843</v>
      </c>
      <c r="C568" s="568">
        <v>43325</v>
      </c>
      <c r="D568" s="567" t="s">
        <v>1425</v>
      </c>
    </row>
    <row r="569" spans="1:4" x14ac:dyDescent="0.25">
      <c r="A569" s="567" t="s">
        <v>1426</v>
      </c>
      <c r="B569" s="567" t="s">
        <v>843</v>
      </c>
      <c r="C569" s="568">
        <v>401768</v>
      </c>
      <c r="D569" s="567" t="s">
        <v>1427</v>
      </c>
    </row>
    <row r="570" spans="1:4" x14ac:dyDescent="0.25">
      <c r="A570" s="567" t="s">
        <v>1428</v>
      </c>
      <c r="B570" s="567" t="s">
        <v>843</v>
      </c>
      <c r="C570" s="568">
        <v>401768</v>
      </c>
      <c r="D570" s="567" t="s">
        <v>1429</v>
      </c>
    </row>
    <row r="571" spans="1:4" x14ac:dyDescent="0.25">
      <c r="A571" s="567" t="s">
        <v>787</v>
      </c>
      <c r="B571" s="567" t="s">
        <v>843</v>
      </c>
      <c r="C571" s="568">
        <v>43605</v>
      </c>
      <c r="D571" s="567" t="s">
        <v>1430</v>
      </c>
    </row>
    <row r="572" spans="1:4" x14ac:dyDescent="0.25">
      <c r="A572" s="567" t="s">
        <v>1431</v>
      </c>
      <c r="B572" s="567" t="s">
        <v>843</v>
      </c>
      <c r="C572" s="568">
        <v>401768</v>
      </c>
      <c r="D572" s="567" t="s">
        <v>1432</v>
      </c>
    </row>
    <row r="573" spans="1:4" x14ac:dyDescent="0.25">
      <c r="A573" s="567" t="s">
        <v>790</v>
      </c>
      <c r="B573" s="567" t="s">
        <v>843</v>
      </c>
      <c r="C573" s="568">
        <v>43231</v>
      </c>
      <c r="D573" s="567" t="s">
        <v>1433</v>
      </c>
    </row>
    <row r="574" spans="1:4" x14ac:dyDescent="0.25">
      <c r="A574" s="567" t="s">
        <v>793</v>
      </c>
      <c r="B574" s="567" t="s">
        <v>843</v>
      </c>
      <c r="C574" s="568">
        <v>43231</v>
      </c>
      <c r="D574" s="567" t="s">
        <v>855</v>
      </c>
    </row>
    <row r="575" spans="1:4" x14ac:dyDescent="0.25">
      <c r="A575" s="567" t="s">
        <v>1434</v>
      </c>
      <c r="B575" s="567" t="s">
        <v>843</v>
      </c>
      <c r="C575" s="568">
        <v>401768</v>
      </c>
      <c r="D575" s="567" t="s">
        <v>1435</v>
      </c>
    </row>
    <row r="576" spans="1:4" x14ac:dyDescent="0.25">
      <c r="A576" s="567" t="s">
        <v>1436</v>
      </c>
      <c r="B576" s="567" t="s">
        <v>843</v>
      </c>
      <c r="C576" s="568">
        <v>401768</v>
      </c>
      <c r="D576" s="567" t="s">
        <v>1437</v>
      </c>
    </row>
    <row r="577" spans="1:4" x14ac:dyDescent="0.25">
      <c r="A577" s="567" t="s">
        <v>1438</v>
      </c>
      <c r="B577" s="567" t="s">
        <v>843</v>
      </c>
      <c r="C577" s="568">
        <v>401768</v>
      </c>
      <c r="D577" s="567" t="s">
        <v>1415</v>
      </c>
    </row>
    <row r="578" spans="1:4" x14ac:dyDescent="0.25">
      <c r="A578" s="567" t="s">
        <v>1439</v>
      </c>
      <c r="B578" s="567" t="s">
        <v>843</v>
      </c>
      <c r="C578" s="568">
        <v>401768</v>
      </c>
      <c r="D578" s="567" t="s">
        <v>1421</v>
      </c>
    </row>
    <row r="579" spans="1:4" x14ac:dyDescent="0.25">
      <c r="A579" s="567" t="s">
        <v>796</v>
      </c>
      <c r="B579" s="567" t="s">
        <v>843</v>
      </c>
      <c r="C579" s="568">
        <v>43605</v>
      </c>
      <c r="D579" s="567" t="s">
        <v>1140</v>
      </c>
    </row>
    <row r="580" spans="1:4" x14ac:dyDescent="0.25">
      <c r="A580" s="567" t="s">
        <v>1440</v>
      </c>
      <c r="B580" s="567" t="s">
        <v>843</v>
      </c>
      <c r="C580" s="568">
        <v>401768</v>
      </c>
      <c r="D580" s="567" t="s">
        <v>1441</v>
      </c>
    </row>
    <row r="581" spans="1:4" x14ac:dyDescent="0.25">
      <c r="A581" s="567" t="s">
        <v>1442</v>
      </c>
      <c r="B581" s="567" t="s">
        <v>843</v>
      </c>
      <c r="C581" s="568">
        <v>401768</v>
      </c>
      <c r="D581" s="567" t="s">
        <v>1441</v>
      </c>
    </row>
    <row r="582" spans="1:4" x14ac:dyDescent="0.25">
      <c r="A582" s="567" t="s">
        <v>1443</v>
      </c>
      <c r="B582" s="567" t="s">
        <v>843</v>
      </c>
      <c r="C582" s="568">
        <v>401768</v>
      </c>
      <c r="D582" s="567" t="s">
        <v>1444</v>
      </c>
    </row>
    <row r="583" spans="1:4" x14ac:dyDescent="0.25">
      <c r="A583" s="567" t="s">
        <v>1445</v>
      </c>
      <c r="B583" s="567" t="s">
        <v>843</v>
      </c>
      <c r="C583" s="568">
        <v>401768</v>
      </c>
      <c r="D583" s="567" t="s">
        <v>1446</v>
      </c>
    </row>
    <row r="584" spans="1:4" x14ac:dyDescent="0.25">
      <c r="A584" s="567" t="s">
        <v>1447</v>
      </c>
      <c r="B584" s="567" t="s">
        <v>843</v>
      </c>
      <c r="C584" s="568">
        <v>401768</v>
      </c>
      <c r="D584" s="567" t="s">
        <v>1448</v>
      </c>
    </row>
    <row r="585" spans="1:4" x14ac:dyDescent="0.25">
      <c r="A585" s="567" t="s">
        <v>1449</v>
      </c>
      <c r="B585" s="567" t="s">
        <v>843</v>
      </c>
      <c r="C585" s="568">
        <v>401768</v>
      </c>
      <c r="D585" s="567" t="s">
        <v>1450</v>
      </c>
    </row>
    <row r="586" spans="1:4" x14ac:dyDescent="0.25">
      <c r="A586" s="567" t="s">
        <v>799</v>
      </c>
      <c r="B586" s="567" t="s">
        <v>843</v>
      </c>
      <c r="C586" s="568">
        <v>43678</v>
      </c>
      <c r="D586" s="567" t="s">
        <v>1451</v>
      </c>
    </row>
    <row r="587" spans="1:4" x14ac:dyDescent="0.25">
      <c r="A587" s="567" t="s">
        <v>1452</v>
      </c>
      <c r="B587" s="567" t="s">
        <v>843</v>
      </c>
      <c r="C587" s="568">
        <v>401768</v>
      </c>
      <c r="D587" s="567" t="s">
        <v>1432</v>
      </c>
    </row>
    <row r="588" spans="1:4" x14ac:dyDescent="0.25">
      <c r="A588" s="567" t="s">
        <v>1453</v>
      </c>
      <c r="B588" s="567" t="s">
        <v>843</v>
      </c>
      <c r="C588" s="568">
        <v>401768</v>
      </c>
      <c r="D588" s="567" t="s">
        <v>1448</v>
      </c>
    </row>
    <row r="589" spans="1:4" x14ac:dyDescent="0.25">
      <c r="A589" s="567" t="s">
        <v>1454</v>
      </c>
      <c r="B589" s="567" t="s">
        <v>843</v>
      </c>
      <c r="C589" s="568">
        <v>401768</v>
      </c>
      <c r="D589" s="567" t="s">
        <v>1455</v>
      </c>
    </row>
    <row r="590" spans="1:4" x14ac:dyDescent="0.25">
      <c r="A590" s="567" t="s">
        <v>1456</v>
      </c>
      <c r="B590" s="567" t="s">
        <v>843</v>
      </c>
      <c r="C590" s="568">
        <v>401768</v>
      </c>
      <c r="D590" s="567" t="s">
        <v>1457</v>
      </c>
    </row>
    <row r="591" spans="1:4" x14ac:dyDescent="0.25">
      <c r="A591" s="567" t="s">
        <v>1458</v>
      </c>
      <c r="B591" s="567" t="s">
        <v>857</v>
      </c>
      <c r="C591" s="568">
        <v>401768</v>
      </c>
      <c r="D591" s="567" t="s">
        <v>1459</v>
      </c>
    </row>
    <row r="592" spans="1:4" x14ac:dyDescent="0.25">
      <c r="A592" s="567" t="s">
        <v>1460</v>
      </c>
      <c r="B592" s="567" t="s">
        <v>843</v>
      </c>
      <c r="C592" s="568">
        <v>401768</v>
      </c>
      <c r="D592" s="567" t="s">
        <v>844</v>
      </c>
    </row>
    <row r="593" spans="1:4" x14ac:dyDescent="0.25">
      <c r="A593" s="567" t="s">
        <v>1461</v>
      </c>
      <c r="B593" s="567" t="s">
        <v>843</v>
      </c>
      <c r="C593" s="568">
        <v>401768</v>
      </c>
      <c r="D593" s="567" t="s">
        <v>844</v>
      </c>
    </row>
    <row r="594" spans="1:4" x14ac:dyDescent="0.25">
      <c r="A594" s="567" t="s">
        <v>1462</v>
      </c>
      <c r="B594" s="567" t="s">
        <v>843</v>
      </c>
      <c r="C594" s="568">
        <v>401768</v>
      </c>
      <c r="D594" s="567" t="s">
        <v>844</v>
      </c>
    </row>
    <row r="595" spans="1:4" x14ac:dyDescent="0.25">
      <c r="A595" s="567" t="s">
        <v>1463</v>
      </c>
      <c r="B595" s="567" t="s">
        <v>843</v>
      </c>
      <c r="C595" s="568">
        <v>401768</v>
      </c>
      <c r="D595" s="567" t="s">
        <v>1464</v>
      </c>
    </row>
    <row r="596" spans="1:4" x14ac:dyDescent="0.25">
      <c r="A596" s="567" t="s">
        <v>1465</v>
      </c>
      <c r="B596" s="567" t="s">
        <v>843</v>
      </c>
      <c r="C596" s="568">
        <v>401768</v>
      </c>
      <c r="D596" s="567" t="s">
        <v>1421</v>
      </c>
    </row>
    <row r="597" spans="1:4" x14ac:dyDescent="0.25">
      <c r="A597" s="567" t="s">
        <v>1466</v>
      </c>
      <c r="B597" s="567" t="s">
        <v>843</v>
      </c>
      <c r="C597" s="568">
        <v>401768</v>
      </c>
      <c r="D597" s="567" t="s">
        <v>1467</v>
      </c>
    </row>
    <row r="598" spans="1:4" x14ac:dyDescent="0.25">
      <c r="A598" s="567" t="s">
        <v>802</v>
      </c>
      <c r="B598" s="567" t="s">
        <v>843</v>
      </c>
      <c r="C598" s="568">
        <v>43658</v>
      </c>
      <c r="D598" s="567" t="s">
        <v>1468</v>
      </c>
    </row>
    <row r="599" spans="1:4" x14ac:dyDescent="0.25">
      <c r="A599" s="567" t="s">
        <v>1469</v>
      </c>
      <c r="B599" s="567" t="s">
        <v>843</v>
      </c>
      <c r="C599" s="568">
        <v>401768</v>
      </c>
      <c r="D599" s="567" t="s">
        <v>1432</v>
      </c>
    </row>
    <row r="600" spans="1:4" x14ac:dyDescent="0.25">
      <c r="A600" s="567" t="s">
        <v>1470</v>
      </c>
      <c r="B600" s="567" t="s">
        <v>843</v>
      </c>
      <c r="C600" s="568">
        <v>401768</v>
      </c>
      <c r="D600" s="567" t="s">
        <v>1448</v>
      </c>
    </row>
    <row r="601" spans="1:4" x14ac:dyDescent="0.25">
      <c r="A601" s="567" t="s">
        <v>1471</v>
      </c>
      <c r="B601" s="567" t="s">
        <v>843</v>
      </c>
      <c r="C601" s="568">
        <v>401768</v>
      </c>
      <c r="D601" s="567" t="s">
        <v>1448</v>
      </c>
    </row>
    <row r="602" spans="1:4" x14ac:dyDescent="0.25">
      <c r="A602" s="567" t="s">
        <v>1472</v>
      </c>
      <c r="B602" s="567" t="s">
        <v>857</v>
      </c>
      <c r="C602" s="568">
        <v>401768</v>
      </c>
      <c r="D602" s="567" t="s">
        <v>1459</v>
      </c>
    </row>
    <row r="603" spans="1:4" x14ac:dyDescent="0.25">
      <c r="A603" s="567" t="s">
        <v>1473</v>
      </c>
      <c r="B603" s="567" t="s">
        <v>843</v>
      </c>
      <c r="C603" s="568">
        <v>401768</v>
      </c>
      <c r="D603" s="567" t="s">
        <v>1474</v>
      </c>
    </row>
    <row r="604" spans="1:4" x14ac:dyDescent="0.25">
      <c r="A604" s="567" t="s">
        <v>1475</v>
      </c>
      <c r="B604" s="567" t="s">
        <v>843</v>
      </c>
      <c r="C604" s="568">
        <v>401768</v>
      </c>
      <c r="D604" s="567" t="s">
        <v>1476</v>
      </c>
    </row>
    <row r="605" spans="1:4" x14ac:dyDescent="0.25">
      <c r="A605" s="567" t="s">
        <v>1477</v>
      </c>
      <c r="B605" s="567" t="s">
        <v>843</v>
      </c>
      <c r="C605" s="568">
        <v>401768</v>
      </c>
      <c r="D605" s="567" t="s">
        <v>1448</v>
      </c>
    </row>
    <row r="606" spans="1:4" x14ac:dyDescent="0.25">
      <c r="A606" s="567" t="s">
        <v>1478</v>
      </c>
      <c r="B606" s="567" t="s">
        <v>857</v>
      </c>
      <c r="C606" s="568">
        <v>401768</v>
      </c>
      <c r="D606" s="567" t="s">
        <v>1479</v>
      </c>
    </row>
    <row r="607" spans="1:4" x14ac:dyDescent="0.25">
      <c r="A607" s="567" t="s">
        <v>1480</v>
      </c>
      <c r="B607" s="567" t="s">
        <v>857</v>
      </c>
      <c r="C607" s="568">
        <v>401768</v>
      </c>
      <c r="D607" s="567" t="s">
        <v>1479</v>
      </c>
    </row>
    <row r="608" spans="1:4" x14ac:dyDescent="0.25">
      <c r="A608" s="567" t="s">
        <v>1481</v>
      </c>
      <c r="B608" s="567" t="s">
        <v>843</v>
      </c>
      <c r="C608" s="568">
        <v>401768</v>
      </c>
      <c r="D608" s="567" t="s">
        <v>1448</v>
      </c>
    </row>
    <row r="609" spans="1:4" x14ac:dyDescent="0.25">
      <c r="A609" s="567" t="s">
        <v>1482</v>
      </c>
      <c r="B609" s="567" t="s">
        <v>843</v>
      </c>
      <c r="C609" s="568">
        <v>401768</v>
      </c>
      <c r="D609" s="567" t="s">
        <v>1110</v>
      </c>
    </row>
    <row r="610" spans="1:4" x14ac:dyDescent="0.25">
      <c r="A610" s="567" t="s">
        <v>1483</v>
      </c>
      <c r="B610" s="567" t="s">
        <v>843</v>
      </c>
      <c r="C610" s="568">
        <v>401768</v>
      </c>
      <c r="D610" s="567" t="s">
        <v>1110</v>
      </c>
    </row>
    <row r="611" spans="1:4" x14ac:dyDescent="0.25">
      <c r="A611" s="567" t="s">
        <v>1484</v>
      </c>
      <c r="B611" s="567" t="s">
        <v>843</v>
      </c>
      <c r="C611" s="568">
        <v>401768</v>
      </c>
      <c r="D611" s="567" t="s">
        <v>1110</v>
      </c>
    </row>
    <row r="612" spans="1:4" x14ac:dyDescent="0.25">
      <c r="A612" s="567" t="s">
        <v>1485</v>
      </c>
      <c r="B612" s="567" t="s">
        <v>857</v>
      </c>
      <c r="C612" s="568">
        <v>401768</v>
      </c>
      <c r="D612" s="567" t="s">
        <v>1486</v>
      </c>
    </row>
    <row r="613" spans="1:4" x14ac:dyDescent="0.25">
      <c r="A613" s="567" t="s">
        <v>805</v>
      </c>
      <c r="B613" s="567" t="s">
        <v>843</v>
      </c>
      <c r="C613" s="568">
        <v>43362</v>
      </c>
      <c r="D613" s="567" t="s">
        <v>1487</v>
      </c>
    </row>
    <row r="614" spans="1:4" x14ac:dyDescent="0.25">
      <c r="A614" s="567" t="s">
        <v>1488</v>
      </c>
      <c r="B614" s="567" t="s">
        <v>843</v>
      </c>
      <c r="C614" s="568">
        <v>401768</v>
      </c>
      <c r="D614" s="567" t="s">
        <v>844</v>
      </c>
    </row>
    <row r="615" spans="1:4" x14ac:dyDescent="0.25">
      <c r="A615" s="567" t="s">
        <v>1489</v>
      </c>
      <c r="B615" s="567" t="s">
        <v>843</v>
      </c>
      <c r="C615" s="568">
        <v>401768</v>
      </c>
      <c r="D615" s="567" t="s">
        <v>844</v>
      </c>
    </row>
    <row r="616" spans="1:4" x14ac:dyDescent="0.25">
      <c r="A616" s="567" t="s">
        <v>1490</v>
      </c>
      <c r="B616" s="567" t="s">
        <v>843</v>
      </c>
      <c r="C616" s="568">
        <v>401768</v>
      </c>
      <c r="D616" s="567" t="s">
        <v>844</v>
      </c>
    </row>
    <row r="617" spans="1:4" x14ac:dyDescent="0.25">
      <c r="A617" s="567" t="s">
        <v>1491</v>
      </c>
      <c r="B617" s="567" t="s">
        <v>843</v>
      </c>
      <c r="C617" s="568">
        <v>401768</v>
      </c>
      <c r="D617" s="567" t="s">
        <v>1464</v>
      </c>
    </row>
    <row r="618" spans="1:4" x14ac:dyDescent="0.25">
      <c r="A618" s="567" t="s">
        <v>1492</v>
      </c>
      <c r="B618" s="567" t="s">
        <v>843</v>
      </c>
      <c r="C618" s="568">
        <v>401768</v>
      </c>
      <c r="D618" s="567" t="s">
        <v>1493</v>
      </c>
    </row>
    <row r="619" spans="1:4" x14ac:dyDescent="0.25">
      <c r="A619" s="567" t="s">
        <v>1494</v>
      </c>
      <c r="B619" s="567" t="s">
        <v>843</v>
      </c>
      <c r="C619" s="568">
        <v>401768</v>
      </c>
      <c r="D619" s="567" t="s">
        <v>1415</v>
      </c>
    </row>
    <row r="620" spans="1:4" x14ac:dyDescent="0.25">
      <c r="A620" s="567" t="s">
        <v>1495</v>
      </c>
      <c r="B620" s="567" t="s">
        <v>843</v>
      </c>
      <c r="C620" s="568">
        <v>401768</v>
      </c>
      <c r="D620" s="567" t="s">
        <v>1415</v>
      </c>
    </row>
    <row r="621" spans="1:4" x14ac:dyDescent="0.25">
      <c r="A621" s="567" t="s">
        <v>1496</v>
      </c>
      <c r="B621" s="567" t="s">
        <v>843</v>
      </c>
      <c r="C621" s="568">
        <v>401768</v>
      </c>
      <c r="D621" s="567" t="s">
        <v>1415</v>
      </c>
    </row>
    <row r="622" spans="1:4" x14ac:dyDescent="0.25">
      <c r="A622" s="567" t="s">
        <v>1497</v>
      </c>
      <c r="B622" s="567" t="s">
        <v>843</v>
      </c>
      <c r="C622" s="568">
        <v>401768</v>
      </c>
      <c r="D622" s="567" t="s">
        <v>1415</v>
      </c>
    </row>
    <row r="623" spans="1:4" x14ac:dyDescent="0.25">
      <c r="A623" s="567" t="s">
        <v>1498</v>
      </c>
      <c r="B623" s="567" t="s">
        <v>843</v>
      </c>
      <c r="C623" s="568">
        <v>401768</v>
      </c>
      <c r="D623" s="567" t="s">
        <v>1415</v>
      </c>
    </row>
    <row r="624" spans="1:4" x14ac:dyDescent="0.25">
      <c r="A624" s="567" t="s">
        <v>1499</v>
      </c>
      <c r="B624" s="567" t="s">
        <v>843</v>
      </c>
      <c r="C624" s="568">
        <v>401768</v>
      </c>
      <c r="D624" s="567" t="s">
        <v>1415</v>
      </c>
    </row>
    <row r="625" spans="1:4" x14ac:dyDescent="0.25">
      <c r="A625" s="567" t="s">
        <v>1500</v>
      </c>
      <c r="B625" s="567" t="s">
        <v>843</v>
      </c>
      <c r="C625" s="568">
        <v>401768</v>
      </c>
      <c r="D625" s="567" t="s">
        <v>1415</v>
      </c>
    </row>
    <row r="626" spans="1:4" x14ac:dyDescent="0.25">
      <c r="A626" s="567" t="s">
        <v>1501</v>
      </c>
      <c r="B626" s="567" t="s">
        <v>843</v>
      </c>
      <c r="C626" s="568">
        <v>401768</v>
      </c>
      <c r="D626" s="567" t="s">
        <v>1415</v>
      </c>
    </row>
    <row r="627" spans="1:4" x14ac:dyDescent="0.25">
      <c r="A627" s="567" t="s">
        <v>1502</v>
      </c>
      <c r="B627" s="567" t="s">
        <v>843</v>
      </c>
      <c r="C627" s="568">
        <v>401768</v>
      </c>
      <c r="D627" s="567" t="s">
        <v>1503</v>
      </c>
    </row>
    <row r="628" spans="1:4" x14ac:dyDescent="0.25">
      <c r="A628" s="567" t="s">
        <v>1504</v>
      </c>
      <c r="B628" s="567" t="s">
        <v>843</v>
      </c>
      <c r="C628" s="568">
        <v>401768</v>
      </c>
      <c r="D628" s="567" t="s">
        <v>1505</v>
      </c>
    </row>
    <row r="629" spans="1:4" x14ac:dyDescent="0.25">
      <c r="A629" s="567" t="s">
        <v>1506</v>
      </c>
      <c r="B629" s="567" t="s">
        <v>843</v>
      </c>
      <c r="C629" s="568">
        <v>401768</v>
      </c>
      <c r="D629" s="567" t="s">
        <v>1507</v>
      </c>
    </row>
    <row r="630" spans="1:4" x14ac:dyDescent="0.25">
      <c r="A630" s="567" t="s">
        <v>808</v>
      </c>
      <c r="B630" s="567" t="s">
        <v>843</v>
      </c>
      <c r="C630" s="568">
        <v>43182</v>
      </c>
      <c r="D630" s="567" t="s">
        <v>1508</v>
      </c>
    </row>
    <row r="631" spans="1:4" x14ac:dyDescent="0.25">
      <c r="A631" s="567" t="s">
        <v>1509</v>
      </c>
      <c r="B631" s="567" t="s">
        <v>857</v>
      </c>
      <c r="C631" s="568">
        <v>401768</v>
      </c>
      <c r="D631" s="567" t="s">
        <v>1510</v>
      </c>
    </row>
    <row r="632" spans="1:4" x14ac:dyDescent="0.25">
      <c r="A632" s="567" t="s">
        <v>1511</v>
      </c>
      <c r="B632" s="567" t="s">
        <v>843</v>
      </c>
      <c r="C632" s="568">
        <v>401768</v>
      </c>
      <c r="D632" s="567" t="s">
        <v>1512</v>
      </c>
    </row>
    <row r="633" spans="1:4" x14ac:dyDescent="0.25">
      <c r="A633" s="567" t="s">
        <v>1513</v>
      </c>
      <c r="B633" s="567" t="s">
        <v>843</v>
      </c>
      <c r="C633" s="568">
        <v>401768</v>
      </c>
      <c r="D633" s="567" t="s">
        <v>1514</v>
      </c>
    </row>
    <row r="634" spans="1:4" x14ac:dyDescent="0.25">
      <c r="A634" s="567" t="s">
        <v>1515</v>
      </c>
      <c r="B634" s="567" t="s">
        <v>843</v>
      </c>
      <c r="C634" s="568">
        <v>401768</v>
      </c>
      <c r="D634" s="567" t="s">
        <v>1421</v>
      </c>
    </row>
    <row r="635" spans="1:4" x14ac:dyDescent="0.25">
      <c r="A635" s="567" t="s">
        <v>1516</v>
      </c>
      <c r="B635" s="567" t="s">
        <v>843</v>
      </c>
      <c r="C635" s="568">
        <v>401768</v>
      </c>
      <c r="D635" s="567" t="s">
        <v>1415</v>
      </c>
    </row>
    <row r="636" spans="1:4" x14ac:dyDescent="0.25">
      <c r="A636" s="567" t="s">
        <v>1517</v>
      </c>
      <c r="B636" s="567" t="s">
        <v>857</v>
      </c>
      <c r="C636" s="568">
        <v>401768</v>
      </c>
      <c r="D636" s="567" t="s">
        <v>1518</v>
      </c>
    </row>
    <row r="637" spans="1:4" x14ac:dyDescent="0.25">
      <c r="A637" s="567" t="s">
        <v>1519</v>
      </c>
      <c r="B637" s="567" t="s">
        <v>843</v>
      </c>
      <c r="C637" s="568">
        <v>401768</v>
      </c>
      <c r="D637" s="567" t="s">
        <v>1423</v>
      </c>
    </row>
    <row r="638" spans="1:4" x14ac:dyDescent="0.25">
      <c r="A638" s="567" t="s">
        <v>1520</v>
      </c>
      <c r="B638" s="567" t="s">
        <v>843</v>
      </c>
      <c r="C638" s="568">
        <v>401768</v>
      </c>
      <c r="D638" s="567" t="s">
        <v>1423</v>
      </c>
    </row>
    <row r="639" spans="1:4" x14ac:dyDescent="0.25">
      <c r="A639" s="567" t="s">
        <v>1521</v>
      </c>
      <c r="B639" s="567" t="s">
        <v>843</v>
      </c>
      <c r="C639" s="568">
        <v>401768</v>
      </c>
      <c r="D639" s="567" t="s">
        <v>1522</v>
      </c>
    </row>
    <row r="640" spans="1:4" x14ac:dyDescent="0.25">
      <c r="A640" s="567" t="s">
        <v>1523</v>
      </c>
      <c r="B640" s="567" t="s">
        <v>843</v>
      </c>
      <c r="C640" s="568">
        <v>401768</v>
      </c>
      <c r="D640" s="567" t="s">
        <v>1441</v>
      </c>
    </row>
    <row r="641" spans="1:4" x14ac:dyDescent="0.25">
      <c r="A641" s="567" t="s">
        <v>1524</v>
      </c>
      <c r="B641" s="567" t="s">
        <v>843</v>
      </c>
      <c r="C641" s="568">
        <v>401768</v>
      </c>
      <c r="D641" s="567" t="s">
        <v>1441</v>
      </c>
    </row>
    <row r="642" spans="1:4" x14ac:dyDescent="0.25">
      <c r="A642" s="567" t="s">
        <v>1525</v>
      </c>
      <c r="B642" s="567" t="s">
        <v>843</v>
      </c>
      <c r="C642" s="568">
        <v>401768</v>
      </c>
      <c r="D642" s="567" t="s">
        <v>1505</v>
      </c>
    </row>
    <row r="643" spans="1:4" x14ac:dyDescent="0.25">
      <c r="A643" s="567" t="s">
        <v>1526</v>
      </c>
      <c r="B643" s="567" t="s">
        <v>843</v>
      </c>
      <c r="C643" s="568">
        <v>401768</v>
      </c>
      <c r="D643" s="567" t="s">
        <v>1527</v>
      </c>
    </row>
    <row r="644" spans="1:4" x14ac:dyDescent="0.25">
      <c r="A644" s="567" t="s">
        <v>1528</v>
      </c>
      <c r="B644" s="567" t="s">
        <v>843</v>
      </c>
      <c r="C644" s="568">
        <v>401768</v>
      </c>
      <c r="D644" s="567" t="s">
        <v>1432</v>
      </c>
    </row>
    <row r="645" spans="1:4" x14ac:dyDescent="0.25">
      <c r="A645" s="567" t="s">
        <v>1529</v>
      </c>
      <c r="B645" s="567" t="s">
        <v>843</v>
      </c>
      <c r="C645" s="568">
        <v>401768</v>
      </c>
      <c r="D645" s="567" t="s">
        <v>1530</v>
      </c>
    </row>
    <row r="646" spans="1:4" x14ac:dyDescent="0.25">
      <c r="A646" s="567" t="s">
        <v>1531</v>
      </c>
      <c r="B646" s="567" t="s">
        <v>843</v>
      </c>
      <c r="C646" s="568">
        <v>401768</v>
      </c>
      <c r="D646" s="567" t="s">
        <v>1448</v>
      </c>
    </row>
    <row r="647" spans="1:4" x14ac:dyDescent="0.25">
      <c r="A647" s="567" t="s">
        <v>1532</v>
      </c>
      <c r="B647" s="567" t="s">
        <v>843</v>
      </c>
      <c r="C647" s="568">
        <v>401768</v>
      </c>
      <c r="D647" s="567" t="s">
        <v>844</v>
      </c>
    </row>
    <row r="648" spans="1:4" x14ac:dyDescent="0.25">
      <c r="A648" s="567" t="s">
        <v>1533</v>
      </c>
      <c r="B648" s="567" t="s">
        <v>843</v>
      </c>
      <c r="C648" s="568">
        <v>401768</v>
      </c>
      <c r="D648" s="567" t="s">
        <v>1534</v>
      </c>
    </row>
    <row r="649" spans="1:4" x14ac:dyDescent="0.25">
      <c r="A649" s="567" t="s">
        <v>1535</v>
      </c>
      <c r="B649" s="567" t="s">
        <v>843</v>
      </c>
      <c r="C649" s="568">
        <v>401768</v>
      </c>
      <c r="D649" s="567" t="s">
        <v>1457</v>
      </c>
    </row>
    <row r="650" spans="1:4" x14ac:dyDescent="0.25">
      <c r="A650" s="567" t="s">
        <v>1536</v>
      </c>
      <c r="B650" s="567" t="s">
        <v>843</v>
      </c>
      <c r="C650" s="568">
        <v>401768</v>
      </c>
      <c r="D650" s="567" t="s">
        <v>1457</v>
      </c>
    </row>
    <row r="651" spans="1:4" x14ac:dyDescent="0.25">
      <c r="A651" s="567" t="s">
        <v>1537</v>
      </c>
      <c r="B651" s="567" t="s">
        <v>843</v>
      </c>
      <c r="C651" s="568">
        <v>401768</v>
      </c>
      <c r="D651" s="567" t="s">
        <v>1441</v>
      </c>
    </row>
    <row r="652" spans="1:4" x14ac:dyDescent="0.25">
      <c r="A652" s="567" t="s">
        <v>1538</v>
      </c>
      <c r="B652" s="567" t="s">
        <v>857</v>
      </c>
      <c r="C652" s="568">
        <v>401768</v>
      </c>
      <c r="D652" s="567" t="s">
        <v>1539</v>
      </c>
    </row>
    <row r="653" spans="1:4" x14ac:dyDescent="0.25">
      <c r="A653" s="567" t="s">
        <v>1540</v>
      </c>
      <c r="B653" s="567" t="s">
        <v>843</v>
      </c>
      <c r="C653" s="568">
        <v>401768</v>
      </c>
      <c r="D653" s="567" t="s">
        <v>1522</v>
      </c>
    </row>
    <row r="654" spans="1:4" x14ac:dyDescent="0.25">
      <c r="A654" s="567" t="s">
        <v>1541</v>
      </c>
      <c r="B654" s="567" t="s">
        <v>843</v>
      </c>
      <c r="C654" s="568">
        <v>401768</v>
      </c>
      <c r="D654" s="567" t="s">
        <v>1410</v>
      </c>
    </row>
    <row r="655" spans="1:4" x14ac:dyDescent="0.25">
      <c r="A655" s="567" t="s">
        <v>1542</v>
      </c>
      <c r="B655" s="567" t="s">
        <v>857</v>
      </c>
      <c r="C655" s="568">
        <v>401768</v>
      </c>
      <c r="D655" s="567" t="s">
        <v>1543</v>
      </c>
    </row>
    <row r="656" spans="1:4" x14ac:dyDescent="0.25">
      <c r="A656" s="567" t="s">
        <v>1544</v>
      </c>
      <c r="B656" s="567" t="s">
        <v>843</v>
      </c>
      <c r="C656" s="568">
        <v>401768</v>
      </c>
      <c r="D656" s="567" t="s">
        <v>1545</v>
      </c>
    </row>
    <row r="657" spans="1:4" x14ac:dyDescent="0.25">
      <c r="A657" s="567" t="s">
        <v>1546</v>
      </c>
      <c r="B657" s="567" t="s">
        <v>843</v>
      </c>
      <c r="C657" s="568">
        <v>401768</v>
      </c>
      <c r="D657" s="567" t="s">
        <v>1450</v>
      </c>
    </row>
    <row r="658" spans="1:4" x14ac:dyDescent="0.25">
      <c r="A658" s="567" t="s">
        <v>1547</v>
      </c>
      <c r="B658" s="567" t="s">
        <v>843</v>
      </c>
      <c r="C658" s="568">
        <v>401768</v>
      </c>
      <c r="D658" s="567" t="s">
        <v>1548</v>
      </c>
    </row>
    <row r="659" spans="1:4" x14ac:dyDescent="0.25">
      <c r="A659" s="567" t="s">
        <v>1549</v>
      </c>
      <c r="B659" s="567" t="s">
        <v>843</v>
      </c>
      <c r="C659" s="568">
        <v>401768</v>
      </c>
      <c r="D659" s="567" t="s">
        <v>1550</v>
      </c>
    </row>
    <row r="660" spans="1:4" x14ac:dyDescent="0.25">
      <c r="A660" s="567" t="s">
        <v>1551</v>
      </c>
      <c r="B660" s="567" t="s">
        <v>843</v>
      </c>
      <c r="C660" s="568">
        <v>401768</v>
      </c>
      <c r="D660" s="567" t="s">
        <v>1552</v>
      </c>
    </row>
    <row r="661" spans="1:4" x14ac:dyDescent="0.25">
      <c r="A661" s="567" t="s">
        <v>1553</v>
      </c>
      <c r="B661" s="567" t="s">
        <v>843</v>
      </c>
      <c r="C661" s="568">
        <v>401768</v>
      </c>
      <c r="D661" s="567" t="s">
        <v>1554</v>
      </c>
    </row>
    <row r="662" spans="1:4" x14ac:dyDescent="0.25">
      <c r="A662" s="567" t="s">
        <v>1555</v>
      </c>
      <c r="B662" s="567" t="s">
        <v>843</v>
      </c>
      <c r="C662" s="568">
        <v>401768</v>
      </c>
      <c r="D662" s="567" t="s">
        <v>844</v>
      </c>
    </row>
    <row r="663" spans="1:4" x14ac:dyDescent="0.25">
      <c r="A663" s="567" t="s">
        <v>1556</v>
      </c>
      <c r="B663" s="567" t="s">
        <v>843</v>
      </c>
      <c r="C663" s="568">
        <v>401768</v>
      </c>
      <c r="D663" s="567" t="s">
        <v>844</v>
      </c>
    </row>
    <row r="664" spans="1:4" x14ac:dyDescent="0.25">
      <c r="A664" s="567" t="s">
        <v>1557</v>
      </c>
      <c r="B664" s="567" t="s">
        <v>843</v>
      </c>
      <c r="C664" s="568">
        <v>401768</v>
      </c>
      <c r="D664" s="567" t="s">
        <v>844</v>
      </c>
    </row>
    <row r="665" spans="1:4" x14ac:dyDescent="0.25">
      <c r="A665" s="567" t="s">
        <v>1558</v>
      </c>
      <c r="B665" s="567" t="s">
        <v>857</v>
      </c>
      <c r="C665" s="568">
        <v>401768</v>
      </c>
      <c r="D665" s="567" t="s">
        <v>1459</v>
      </c>
    </row>
    <row r="666" spans="1:4" x14ac:dyDescent="0.25">
      <c r="A666" s="567" t="s">
        <v>1559</v>
      </c>
      <c r="B666" s="567" t="s">
        <v>857</v>
      </c>
      <c r="C666" s="568">
        <v>401768</v>
      </c>
      <c r="D666" s="567" t="s">
        <v>1560</v>
      </c>
    </row>
    <row r="667" spans="1:4" x14ac:dyDescent="0.25">
      <c r="A667" s="567" t="s">
        <v>1561</v>
      </c>
      <c r="B667" s="567" t="s">
        <v>857</v>
      </c>
      <c r="C667" s="568">
        <v>401768</v>
      </c>
      <c r="D667" s="567" t="s">
        <v>1539</v>
      </c>
    </row>
    <row r="668" spans="1:4" x14ac:dyDescent="0.25">
      <c r="A668" s="567" t="s">
        <v>1562</v>
      </c>
      <c r="B668" s="567" t="s">
        <v>843</v>
      </c>
      <c r="C668" s="568">
        <v>401768</v>
      </c>
      <c r="D668" s="567" t="s">
        <v>1457</v>
      </c>
    </row>
    <row r="669" spans="1:4" x14ac:dyDescent="0.25">
      <c r="A669" s="567" t="s">
        <v>1563</v>
      </c>
      <c r="B669" s="567" t="s">
        <v>843</v>
      </c>
      <c r="C669" s="568">
        <v>401768</v>
      </c>
      <c r="D669" s="567" t="s">
        <v>1457</v>
      </c>
    </row>
    <row r="670" spans="1:4" x14ac:dyDescent="0.25">
      <c r="A670" s="567" t="s">
        <v>1564</v>
      </c>
      <c r="B670" s="567" t="s">
        <v>843</v>
      </c>
      <c r="C670" s="568">
        <v>401768</v>
      </c>
      <c r="D670" s="567" t="s">
        <v>1448</v>
      </c>
    </row>
    <row r="671" spans="1:4" x14ac:dyDescent="0.25">
      <c r="A671" s="567" t="s">
        <v>1565</v>
      </c>
      <c r="B671" s="567" t="s">
        <v>857</v>
      </c>
      <c r="C671" s="568">
        <v>401768</v>
      </c>
      <c r="D671" s="567" t="s">
        <v>1566</v>
      </c>
    </row>
    <row r="672" spans="1:4" x14ac:dyDescent="0.25">
      <c r="A672" s="567" t="s">
        <v>1567</v>
      </c>
      <c r="B672" s="567" t="s">
        <v>843</v>
      </c>
      <c r="C672" s="568">
        <v>401768</v>
      </c>
      <c r="D672" s="567" t="s">
        <v>1423</v>
      </c>
    </row>
    <row r="673" spans="1:4" x14ac:dyDescent="0.25">
      <c r="A673" s="567" t="s">
        <v>1568</v>
      </c>
      <c r="B673" s="567" t="s">
        <v>843</v>
      </c>
      <c r="C673" s="568">
        <v>401768</v>
      </c>
      <c r="D673" s="567" t="s">
        <v>1569</v>
      </c>
    </row>
    <row r="674" spans="1:4" x14ac:dyDescent="0.25">
      <c r="A674" s="567" t="s">
        <v>1570</v>
      </c>
      <c r="B674" s="567" t="s">
        <v>843</v>
      </c>
      <c r="C674" s="568">
        <v>401768</v>
      </c>
      <c r="D674" s="567" t="s">
        <v>1571</v>
      </c>
    </row>
    <row r="675" spans="1:4" x14ac:dyDescent="0.25">
      <c r="A675" s="567" t="s">
        <v>1572</v>
      </c>
      <c r="B675" s="567" t="s">
        <v>843</v>
      </c>
      <c r="C675" s="568">
        <v>401768</v>
      </c>
      <c r="D675" s="567" t="s">
        <v>1573</v>
      </c>
    </row>
    <row r="676" spans="1:4" x14ac:dyDescent="0.25">
      <c r="A676" s="567" t="s">
        <v>811</v>
      </c>
      <c r="B676" s="567" t="s">
        <v>843</v>
      </c>
      <c r="C676" s="568">
        <v>43599</v>
      </c>
      <c r="D676" s="567" t="s">
        <v>855</v>
      </c>
    </row>
    <row r="677" spans="1:4" x14ac:dyDescent="0.25">
      <c r="A677" s="567" t="s">
        <v>814</v>
      </c>
      <c r="B677" s="567" t="s">
        <v>843</v>
      </c>
      <c r="C677" s="568">
        <v>401768</v>
      </c>
      <c r="D677" s="567" t="s">
        <v>1574</v>
      </c>
    </row>
    <row r="678" spans="1:4" x14ac:dyDescent="0.25">
      <c r="A678" s="567" t="s">
        <v>1575</v>
      </c>
      <c r="B678" s="567" t="s">
        <v>843</v>
      </c>
      <c r="C678" s="568">
        <v>401768</v>
      </c>
      <c r="D678" s="567" t="s">
        <v>1413</v>
      </c>
    </row>
    <row r="679" spans="1:4" x14ac:dyDescent="0.25">
      <c r="A679" s="567" t="s">
        <v>1576</v>
      </c>
      <c r="B679" s="567" t="s">
        <v>843</v>
      </c>
      <c r="C679" s="568">
        <v>401768</v>
      </c>
      <c r="D679" s="567" t="s">
        <v>1571</v>
      </c>
    </row>
    <row r="680" spans="1:4" x14ac:dyDescent="0.25">
      <c r="A680" s="567" t="s">
        <v>1577</v>
      </c>
      <c r="B680" s="567" t="s">
        <v>843</v>
      </c>
      <c r="C680" s="568">
        <v>401768</v>
      </c>
      <c r="D680" s="567" t="s">
        <v>1571</v>
      </c>
    </row>
    <row r="681" spans="1:4" x14ac:dyDescent="0.25">
      <c r="A681" s="567" t="s">
        <v>1578</v>
      </c>
      <c r="B681" s="567" t="s">
        <v>843</v>
      </c>
      <c r="C681" s="568">
        <v>401768</v>
      </c>
      <c r="D681" s="567" t="s">
        <v>1571</v>
      </c>
    </row>
    <row r="682" spans="1:4" x14ac:dyDescent="0.25">
      <c r="A682" s="567" t="s">
        <v>1579</v>
      </c>
      <c r="B682" s="567" t="s">
        <v>857</v>
      </c>
      <c r="C682" s="568">
        <v>401768</v>
      </c>
      <c r="D682" s="567" t="s">
        <v>1455</v>
      </c>
    </row>
    <row r="683" spans="1:4" x14ac:dyDescent="0.25">
      <c r="A683" s="567" t="s">
        <v>817</v>
      </c>
      <c r="B683" s="567" t="s">
        <v>843</v>
      </c>
      <c r="C683" s="568">
        <v>43605</v>
      </c>
      <c r="D683" s="567" t="s">
        <v>1081</v>
      </c>
    </row>
    <row r="684" spans="1:4" x14ac:dyDescent="0.25">
      <c r="A684" s="567" t="s">
        <v>1580</v>
      </c>
      <c r="B684" s="567" t="s">
        <v>843</v>
      </c>
      <c r="C684" s="568">
        <v>401768</v>
      </c>
      <c r="D684" s="567" t="s">
        <v>1581</v>
      </c>
    </row>
    <row r="685" spans="1:4" x14ac:dyDescent="0.25">
      <c r="A685" s="567" t="s">
        <v>1582</v>
      </c>
      <c r="B685" s="567" t="s">
        <v>843</v>
      </c>
      <c r="C685" s="568">
        <v>401768</v>
      </c>
      <c r="D685" s="567" t="s">
        <v>1457</v>
      </c>
    </row>
    <row r="686" spans="1:4" x14ac:dyDescent="0.25">
      <c r="A686" s="567" t="s">
        <v>1583</v>
      </c>
      <c r="B686" s="567" t="s">
        <v>857</v>
      </c>
      <c r="C686" s="568">
        <v>401768</v>
      </c>
      <c r="D686" s="567" t="s">
        <v>1539</v>
      </c>
    </row>
    <row r="687" spans="1:4" x14ac:dyDescent="0.25">
      <c r="A687" s="567" t="s">
        <v>1584</v>
      </c>
      <c r="B687" s="567" t="s">
        <v>857</v>
      </c>
      <c r="C687" s="568">
        <v>401768</v>
      </c>
      <c r="D687" s="567" t="s">
        <v>1539</v>
      </c>
    </row>
    <row r="688" spans="1:4" x14ac:dyDescent="0.25">
      <c r="A688" s="567" t="s">
        <v>1585</v>
      </c>
      <c r="B688" s="567" t="s">
        <v>843</v>
      </c>
      <c r="C688" s="568">
        <v>401768</v>
      </c>
      <c r="D688" s="567" t="s">
        <v>1586</v>
      </c>
    </row>
    <row r="689" spans="1:4" x14ac:dyDescent="0.25">
      <c r="A689" s="567" t="s">
        <v>1587</v>
      </c>
      <c r="B689" s="567" t="s">
        <v>843</v>
      </c>
      <c r="C689" s="568">
        <v>401768</v>
      </c>
      <c r="D689" s="567" t="s">
        <v>1588</v>
      </c>
    </row>
    <row r="690" spans="1:4" x14ac:dyDescent="0.25">
      <c r="A690" s="567" t="s">
        <v>1589</v>
      </c>
      <c r="B690" s="567" t="s">
        <v>843</v>
      </c>
      <c r="C690" s="568">
        <v>401768</v>
      </c>
      <c r="D690" s="567" t="s">
        <v>1588</v>
      </c>
    </row>
    <row r="691" spans="1:4" x14ac:dyDescent="0.25">
      <c r="A691" s="567" t="s">
        <v>1590</v>
      </c>
      <c r="B691" s="567" t="s">
        <v>843</v>
      </c>
      <c r="C691" s="568">
        <v>401768</v>
      </c>
      <c r="D691" s="567" t="s">
        <v>1591</v>
      </c>
    </row>
    <row r="692" spans="1:4" x14ac:dyDescent="0.25">
      <c r="A692" s="567" t="s">
        <v>1592</v>
      </c>
      <c r="B692" s="567" t="s">
        <v>843</v>
      </c>
      <c r="C692" s="568">
        <v>401768</v>
      </c>
      <c r="D692" s="567" t="s">
        <v>1593</v>
      </c>
    </row>
    <row r="693" spans="1:4" x14ac:dyDescent="0.25">
      <c r="A693" s="567" t="s">
        <v>1594</v>
      </c>
      <c r="B693" s="567" t="s">
        <v>843</v>
      </c>
      <c r="C693" s="568">
        <v>401768</v>
      </c>
      <c r="D693" s="567" t="s">
        <v>1595</v>
      </c>
    </row>
    <row r="694" spans="1:4" x14ac:dyDescent="0.25">
      <c r="A694" s="567" t="s">
        <v>1596</v>
      </c>
      <c r="B694" s="567" t="s">
        <v>843</v>
      </c>
      <c r="C694" s="568">
        <v>401768</v>
      </c>
      <c r="D694" s="567" t="s">
        <v>1597</v>
      </c>
    </row>
    <row r="695" spans="1:4" x14ac:dyDescent="0.25">
      <c r="A695" s="567" t="s">
        <v>1598</v>
      </c>
      <c r="B695" s="567" t="s">
        <v>843</v>
      </c>
      <c r="C695" s="568">
        <v>401768</v>
      </c>
      <c r="D695" s="567" t="s">
        <v>1599</v>
      </c>
    </row>
    <row r="696" spans="1:4" x14ac:dyDescent="0.25">
      <c r="A696" s="567" t="s">
        <v>1600</v>
      </c>
      <c r="B696" s="567" t="s">
        <v>843</v>
      </c>
      <c r="C696" s="568">
        <v>401768</v>
      </c>
      <c r="D696" s="567" t="s">
        <v>1601</v>
      </c>
    </row>
    <row r="697" spans="1:4" x14ac:dyDescent="0.25">
      <c r="A697" s="567" t="s">
        <v>1602</v>
      </c>
      <c r="B697" s="567" t="s">
        <v>843</v>
      </c>
      <c r="C697" s="568">
        <v>401768</v>
      </c>
      <c r="D697" s="567" t="s">
        <v>1571</v>
      </c>
    </row>
    <row r="698" spans="1:4" x14ac:dyDescent="0.25">
      <c r="A698" s="567" t="s">
        <v>1603</v>
      </c>
      <c r="B698" s="567" t="s">
        <v>843</v>
      </c>
      <c r="C698" s="568">
        <v>401768</v>
      </c>
      <c r="D698" s="567" t="s">
        <v>1604</v>
      </c>
    </row>
    <row r="699" spans="1:4" x14ac:dyDescent="0.25">
      <c r="A699" s="567" t="s">
        <v>1605</v>
      </c>
      <c r="B699" s="567" t="s">
        <v>843</v>
      </c>
      <c r="C699" s="568">
        <v>401768</v>
      </c>
      <c r="D699" s="567" t="s">
        <v>1604</v>
      </c>
    </row>
    <row r="700" spans="1:4" x14ac:dyDescent="0.25">
      <c r="A700" s="567" t="s">
        <v>1606</v>
      </c>
      <c r="B700" s="567" t="s">
        <v>843</v>
      </c>
      <c r="C700" s="568">
        <v>401768</v>
      </c>
      <c r="D700" s="567" t="s">
        <v>1221</v>
      </c>
    </row>
    <row r="701" spans="1:4" x14ac:dyDescent="0.25">
      <c r="A701" s="567" t="s">
        <v>1607</v>
      </c>
      <c r="B701" s="567" t="s">
        <v>843</v>
      </c>
      <c r="C701" s="568">
        <v>401768</v>
      </c>
      <c r="D701" s="567" t="s">
        <v>1221</v>
      </c>
    </row>
    <row r="702" spans="1:4" x14ac:dyDescent="0.25">
      <c r="A702" s="567" t="s">
        <v>1608</v>
      </c>
      <c r="B702" s="567" t="s">
        <v>843</v>
      </c>
      <c r="C702" s="568">
        <v>401768</v>
      </c>
      <c r="D702" s="567" t="s">
        <v>1221</v>
      </c>
    </row>
    <row r="703" spans="1:4" x14ac:dyDescent="0.25">
      <c r="A703" s="567" t="s">
        <v>1609</v>
      </c>
      <c r="B703" s="567" t="s">
        <v>843</v>
      </c>
      <c r="C703" s="568">
        <v>401768</v>
      </c>
      <c r="D703" s="567" t="s">
        <v>1610</v>
      </c>
    </row>
    <row r="704" spans="1:4" x14ac:dyDescent="0.25">
      <c r="A704" s="567" t="s">
        <v>1611</v>
      </c>
      <c r="B704" s="567" t="s">
        <v>843</v>
      </c>
      <c r="C704" s="568">
        <v>401768</v>
      </c>
      <c r="D704" s="567" t="s">
        <v>1612</v>
      </c>
    </row>
    <row r="705" spans="1:4" x14ac:dyDescent="0.25">
      <c r="A705" s="567" t="s">
        <v>1613</v>
      </c>
      <c r="B705" s="567" t="s">
        <v>843</v>
      </c>
      <c r="C705" s="568">
        <v>401768</v>
      </c>
      <c r="D705" s="567" t="s">
        <v>1614</v>
      </c>
    </row>
    <row r="706" spans="1:4" x14ac:dyDescent="0.25">
      <c r="A706" s="567" t="s">
        <v>1615</v>
      </c>
      <c r="B706" s="567" t="s">
        <v>857</v>
      </c>
      <c r="C706" s="568">
        <v>401768</v>
      </c>
      <c r="D706" s="567" t="s">
        <v>1616</v>
      </c>
    </row>
    <row r="707" spans="1:4" x14ac:dyDescent="0.25">
      <c r="A707" s="567" t="s">
        <v>1617</v>
      </c>
      <c r="B707" s="567" t="s">
        <v>843</v>
      </c>
      <c r="C707" s="568">
        <v>401768</v>
      </c>
      <c r="D707" s="567" t="s">
        <v>1618</v>
      </c>
    </row>
    <row r="708" spans="1:4" x14ac:dyDescent="0.25">
      <c r="A708" s="567" t="s">
        <v>1619</v>
      </c>
      <c r="B708" s="567" t="s">
        <v>843</v>
      </c>
      <c r="C708" s="568">
        <v>401768</v>
      </c>
      <c r="D708" s="567" t="s">
        <v>844</v>
      </c>
    </row>
    <row r="709" spans="1:4" x14ac:dyDescent="0.25">
      <c r="A709" s="567" t="s">
        <v>1620</v>
      </c>
      <c r="B709" s="567" t="s">
        <v>843</v>
      </c>
      <c r="C709" s="568">
        <v>401768</v>
      </c>
      <c r="D709" s="567" t="s">
        <v>1621</v>
      </c>
    </row>
    <row r="710" spans="1:4" x14ac:dyDescent="0.25">
      <c r="A710" s="567" t="s">
        <v>1622</v>
      </c>
      <c r="B710" s="567" t="s">
        <v>843</v>
      </c>
      <c r="C710" s="568">
        <v>401768</v>
      </c>
      <c r="D710" s="567" t="s">
        <v>1623</v>
      </c>
    </row>
    <row r="711" spans="1:4" x14ac:dyDescent="0.25">
      <c r="A711" s="567" t="s">
        <v>1624</v>
      </c>
      <c r="B711" s="567" t="s">
        <v>843</v>
      </c>
      <c r="C711" s="568">
        <v>401768</v>
      </c>
      <c r="D711" s="567" t="s">
        <v>1569</v>
      </c>
    </row>
    <row r="712" spans="1:4" x14ac:dyDescent="0.25">
      <c r="A712" s="567" t="s">
        <v>1625</v>
      </c>
      <c r="B712" s="567" t="s">
        <v>843</v>
      </c>
      <c r="C712" s="568">
        <v>401768</v>
      </c>
      <c r="D712" s="567" t="s">
        <v>1571</v>
      </c>
    </row>
    <row r="713" spans="1:4" x14ac:dyDescent="0.25">
      <c r="A713" s="567" t="s">
        <v>1626</v>
      </c>
      <c r="B713" s="567" t="s">
        <v>843</v>
      </c>
      <c r="C713" s="568">
        <v>401768</v>
      </c>
      <c r="D713" s="567" t="s">
        <v>1627</v>
      </c>
    </row>
    <row r="714" spans="1:4" x14ac:dyDescent="0.25">
      <c r="A714" s="567" t="s">
        <v>1628</v>
      </c>
      <c r="B714" s="567" t="s">
        <v>843</v>
      </c>
      <c r="C714" s="568">
        <v>401768</v>
      </c>
      <c r="D714" s="567" t="s">
        <v>1604</v>
      </c>
    </row>
    <row r="715" spans="1:4" x14ac:dyDescent="0.25">
      <c r="A715" s="567" t="s">
        <v>1629</v>
      </c>
      <c r="B715" s="567" t="s">
        <v>843</v>
      </c>
      <c r="C715" s="568">
        <v>401768</v>
      </c>
      <c r="D715" s="567" t="s">
        <v>1221</v>
      </c>
    </row>
    <row r="716" spans="1:4" x14ac:dyDescent="0.25">
      <c r="A716" s="567" t="s">
        <v>1630</v>
      </c>
      <c r="B716" s="567" t="s">
        <v>843</v>
      </c>
      <c r="C716" s="568">
        <v>401768</v>
      </c>
      <c r="D716" s="567" t="s">
        <v>1221</v>
      </c>
    </row>
    <row r="717" spans="1:4" x14ac:dyDescent="0.25">
      <c r="A717" s="567" t="s">
        <v>1631</v>
      </c>
      <c r="B717" s="567" t="s">
        <v>843</v>
      </c>
      <c r="C717" s="568">
        <v>401768</v>
      </c>
      <c r="D717" s="567" t="s">
        <v>1221</v>
      </c>
    </row>
    <row r="718" spans="1:4" x14ac:dyDescent="0.25">
      <c r="A718" s="567" t="s">
        <v>1632</v>
      </c>
      <c r="B718" s="567" t="s">
        <v>843</v>
      </c>
      <c r="C718" s="568">
        <v>401768</v>
      </c>
      <c r="D718" s="567" t="s">
        <v>1221</v>
      </c>
    </row>
    <row r="719" spans="1:4" x14ac:dyDescent="0.25">
      <c r="A719" s="567" t="s">
        <v>1633</v>
      </c>
      <c r="B719" s="567" t="s">
        <v>843</v>
      </c>
      <c r="C719" s="568">
        <v>401768</v>
      </c>
      <c r="D719" s="567" t="s">
        <v>1221</v>
      </c>
    </row>
    <row r="720" spans="1:4" x14ac:dyDescent="0.25">
      <c r="A720" s="567" t="s">
        <v>1634</v>
      </c>
      <c r="B720" s="567" t="s">
        <v>843</v>
      </c>
      <c r="C720" s="568">
        <v>401768</v>
      </c>
      <c r="D720" s="567" t="s">
        <v>1221</v>
      </c>
    </row>
    <row r="721" spans="1:4" x14ac:dyDescent="0.25">
      <c r="A721" s="567" t="s">
        <v>1635</v>
      </c>
      <c r="B721" s="567" t="s">
        <v>843</v>
      </c>
      <c r="C721" s="568">
        <v>401768</v>
      </c>
      <c r="D721" s="567" t="s">
        <v>1221</v>
      </c>
    </row>
    <row r="722" spans="1:4" x14ac:dyDescent="0.25">
      <c r="A722" s="567" t="s">
        <v>1636</v>
      </c>
      <c r="B722" s="567" t="s">
        <v>843</v>
      </c>
      <c r="C722" s="568">
        <v>401768</v>
      </c>
      <c r="D722" s="567" t="s">
        <v>1637</v>
      </c>
    </row>
    <row r="723" spans="1:4" x14ac:dyDescent="0.25">
      <c r="A723" s="567" t="s">
        <v>1638</v>
      </c>
      <c r="B723" s="567" t="s">
        <v>857</v>
      </c>
      <c r="C723" s="568">
        <v>401768</v>
      </c>
      <c r="D723" s="567" t="s">
        <v>1639</v>
      </c>
    </row>
    <row r="724" spans="1:4" x14ac:dyDescent="0.25">
      <c r="A724" s="567" t="s">
        <v>1640</v>
      </c>
      <c r="B724" s="567" t="s">
        <v>857</v>
      </c>
      <c r="C724" s="568">
        <v>401768</v>
      </c>
      <c r="D724" s="567" t="s">
        <v>1641</v>
      </c>
    </row>
    <row r="725" spans="1:4" x14ac:dyDescent="0.25">
      <c r="A725" s="567" t="s">
        <v>1642</v>
      </c>
      <c r="B725" s="567" t="s">
        <v>843</v>
      </c>
      <c r="C725" s="568">
        <v>401768</v>
      </c>
      <c r="D725" s="567" t="s">
        <v>1457</v>
      </c>
    </row>
    <row r="726" spans="1:4" x14ac:dyDescent="0.25">
      <c r="A726" s="567" t="s">
        <v>1643</v>
      </c>
      <c r="B726" s="567" t="s">
        <v>843</v>
      </c>
      <c r="C726" s="568">
        <v>401768</v>
      </c>
      <c r="D726" s="567" t="s">
        <v>1637</v>
      </c>
    </row>
    <row r="727" spans="1:4" x14ac:dyDescent="0.25">
      <c r="A727" s="567" t="s">
        <v>1644</v>
      </c>
      <c r="B727" s="567" t="s">
        <v>843</v>
      </c>
      <c r="C727" s="568">
        <v>401768</v>
      </c>
      <c r="D727" s="567" t="s">
        <v>1457</v>
      </c>
    </row>
    <row r="728" spans="1:4" x14ac:dyDescent="0.25">
      <c r="A728" s="567" t="s">
        <v>1645</v>
      </c>
      <c r="B728" s="567" t="s">
        <v>843</v>
      </c>
      <c r="C728" s="568">
        <v>401768</v>
      </c>
      <c r="D728" s="567" t="s">
        <v>1571</v>
      </c>
    </row>
    <row r="729" spans="1:4" x14ac:dyDescent="0.25">
      <c r="A729" s="567" t="s">
        <v>1646</v>
      </c>
      <c r="B729" s="567" t="s">
        <v>843</v>
      </c>
      <c r="C729" s="568">
        <v>401768</v>
      </c>
      <c r="D729" s="567" t="s">
        <v>1571</v>
      </c>
    </row>
    <row r="730" spans="1:4" x14ac:dyDescent="0.25">
      <c r="A730" s="567" t="s">
        <v>1647</v>
      </c>
      <c r="B730" s="567" t="s">
        <v>843</v>
      </c>
      <c r="C730" s="568">
        <v>401768</v>
      </c>
      <c r="D730" s="567" t="s">
        <v>1571</v>
      </c>
    </row>
    <row r="731" spans="1:4" x14ac:dyDescent="0.25">
      <c r="A731" s="567" t="s">
        <v>1648</v>
      </c>
      <c r="B731" s="567" t="s">
        <v>843</v>
      </c>
      <c r="C731" s="568">
        <v>401768</v>
      </c>
      <c r="D731" s="567" t="s">
        <v>1423</v>
      </c>
    </row>
    <row r="732" spans="1:4" x14ac:dyDescent="0.25">
      <c r="A732" s="567" t="s">
        <v>1649</v>
      </c>
      <c r="B732" s="567" t="s">
        <v>843</v>
      </c>
      <c r="C732" s="568">
        <v>401768</v>
      </c>
      <c r="D732" s="567" t="s">
        <v>1554</v>
      </c>
    </row>
    <row r="733" spans="1:4" x14ac:dyDescent="0.25">
      <c r="A733" s="567" t="s">
        <v>1650</v>
      </c>
      <c r="B733" s="567" t="s">
        <v>843</v>
      </c>
      <c r="C733" s="568">
        <v>401768</v>
      </c>
      <c r="D733" s="567" t="s">
        <v>1571</v>
      </c>
    </row>
    <row r="734" spans="1:4" x14ac:dyDescent="0.25">
      <c r="A734" s="567" t="s">
        <v>1651</v>
      </c>
      <c r="B734" s="567" t="s">
        <v>843</v>
      </c>
      <c r="C734" s="568">
        <v>401768</v>
      </c>
      <c r="D734" s="567" t="s">
        <v>1221</v>
      </c>
    </row>
    <row r="735" spans="1:4" x14ac:dyDescent="0.25">
      <c r="A735" s="567" t="s">
        <v>1652</v>
      </c>
      <c r="B735" s="567" t="s">
        <v>843</v>
      </c>
      <c r="C735" s="568">
        <v>401768</v>
      </c>
      <c r="D735" s="567" t="s">
        <v>1221</v>
      </c>
    </row>
    <row r="736" spans="1:4" x14ac:dyDescent="0.25">
      <c r="A736" s="567" t="s">
        <v>1653</v>
      </c>
      <c r="B736" s="567" t="s">
        <v>843</v>
      </c>
      <c r="C736" s="568">
        <v>401768</v>
      </c>
      <c r="D736" s="567" t="s">
        <v>1221</v>
      </c>
    </row>
    <row r="737" spans="1:4" x14ac:dyDescent="0.25">
      <c r="A737" s="567" t="s">
        <v>1654</v>
      </c>
      <c r="B737" s="567" t="s">
        <v>843</v>
      </c>
      <c r="C737" s="568">
        <v>401768</v>
      </c>
      <c r="D737" s="567" t="s">
        <v>1221</v>
      </c>
    </row>
    <row r="738" spans="1:4" x14ac:dyDescent="0.25">
      <c r="A738" s="567" t="s">
        <v>1655</v>
      </c>
      <c r="B738" s="567" t="s">
        <v>843</v>
      </c>
      <c r="C738" s="568">
        <v>401768</v>
      </c>
      <c r="D738" s="567" t="s">
        <v>1221</v>
      </c>
    </row>
    <row r="739" spans="1:4" x14ac:dyDescent="0.25">
      <c r="A739" s="567" t="s">
        <v>1656</v>
      </c>
      <c r="B739" s="567" t="s">
        <v>843</v>
      </c>
      <c r="C739" s="568">
        <v>401768</v>
      </c>
      <c r="D739" s="567" t="s">
        <v>1457</v>
      </c>
    </row>
    <row r="740" spans="1:4" x14ac:dyDescent="0.25">
      <c r="A740" s="567" t="s">
        <v>1657</v>
      </c>
      <c r="B740" s="567" t="s">
        <v>857</v>
      </c>
      <c r="C740" s="568">
        <v>401768</v>
      </c>
      <c r="D740" s="567" t="s">
        <v>1539</v>
      </c>
    </row>
    <row r="741" spans="1:4" x14ac:dyDescent="0.25">
      <c r="A741" s="567" t="s">
        <v>1658</v>
      </c>
      <c r="B741" s="567" t="s">
        <v>843</v>
      </c>
      <c r="C741" s="568">
        <v>401768</v>
      </c>
      <c r="D741" s="567" t="s">
        <v>1110</v>
      </c>
    </row>
    <row r="742" spans="1:4" x14ac:dyDescent="0.25">
      <c r="A742" s="567" t="s">
        <v>1659</v>
      </c>
      <c r="B742" s="567" t="s">
        <v>857</v>
      </c>
      <c r="C742" s="568">
        <v>401768</v>
      </c>
      <c r="D742" s="567" t="s">
        <v>1616</v>
      </c>
    </row>
    <row r="743" spans="1:4" x14ac:dyDescent="0.25">
      <c r="A743" s="567" t="s">
        <v>1660</v>
      </c>
      <c r="B743" s="567" t="s">
        <v>843</v>
      </c>
      <c r="C743" s="568">
        <v>401768</v>
      </c>
      <c r="D743" s="567" t="s">
        <v>844</v>
      </c>
    </row>
    <row r="744" spans="1:4" x14ac:dyDescent="0.25">
      <c r="A744" s="567" t="s">
        <v>1661</v>
      </c>
      <c r="B744" s="567" t="s">
        <v>857</v>
      </c>
      <c r="C744" s="568">
        <v>401768</v>
      </c>
      <c r="D744" s="567" t="s">
        <v>1662</v>
      </c>
    </row>
    <row r="745" spans="1:4" x14ac:dyDescent="0.25">
      <c r="A745" s="567" t="s">
        <v>1663</v>
      </c>
      <c r="B745" s="567" t="s">
        <v>843</v>
      </c>
      <c r="C745" s="568">
        <v>401768</v>
      </c>
      <c r="D745" s="567" t="s">
        <v>844</v>
      </c>
    </row>
    <row r="746" spans="1:4" x14ac:dyDescent="0.25">
      <c r="A746" s="567" t="s">
        <v>1664</v>
      </c>
      <c r="B746" s="567" t="s">
        <v>843</v>
      </c>
      <c r="C746" s="568">
        <v>401768</v>
      </c>
      <c r="D746" s="567" t="s">
        <v>1665</v>
      </c>
    </row>
    <row r="747" spans="1:4" x14ac:dyDescent="0.25">
      <c r="A747" s="567" t="s">
        <v>1666</v>
      </c>
      <c r="B747" s="567" t="s">
        <v>843</v>
      </c>
      <c r="C747" s="568">
        <v>401768</v>
      </c>
      <c r="D747" s="567" t="s">
        <v>1667</v>
      </c>
    </row>
    <row r="748" spans="1:4" x14ac:dyDescent="0.25">
      <c r="A748" s="567" t="s">
        <v>1668</v>
      </c>
      <c r="B748" s="567" t="s">
        <v>843</v>
      </c>
      <c r="C748" s="568">
        <v>401768</v>
      </c>
      <c r="D748" s="567" t="s">
        <v>1669</v>
      </c>
    </row>
    <row r="749" spans="1:4" x14ac:dyDescent="0.25">
      <c r="A749" s="567" t="s">
        <v>1670</v>
      </c>
      <c r="B749" s="567" t="s">
        <v>843</v>
      </c>
      <c r="C749" s="568">
        <v>401768</v>
      </c>
      <c r="D749" s="567" t="s">
        <v>1671</v>
      </c>
    </row>
    <row r="750" spans="1:4" x14ac:dyDescent="0.25">
      <c r="A750" s="567" t="s">
        <v>1672</v>
      </c>
      <c r="B750" s="567" t="s">
        <v>843</v>
      </c>
      <c r="C750" s="568">
        <v>401768</v>
      </c>
      <c r="D750" s="567" t="s">
        <v>1673</v>
      </c>
    </row>
    <row r="751" spans="1:4" x14ac:dyDescent="0.25">
      <c r="A751" s="567" t="s">
        <v>1674</v>
      </c>
      <c r="B751" s="567" t="s">
        <v>843</v>
      </c>
      <c r="C751" s="568">
        <v>401768</v>
      </c>
      <c r="D751" s="567" t="s">
        <v>1022</v>
      </c>
    </row>
    <row r="752" spans="1:4" x14ac:dyDescent="0.25">
      <c r="A752" s="567" t="s">
        <v>1675</v>
      </c>
      <c r="B752" s="567" t="s">
        <v>843</v>
      </c>
      <c r="C752" s="568">
        <v>401768</v>
      </c>
      <c r="D752" s="567" t="s">
        <v>1676</v>
      </c>
    </row>
    <row r="753" spans="1:4" x14ac:dyDescent="0.25">
      <c r="A753" s="567" t="s">
        <v>1677</v>
      </c>
      <c r="B753" s="567" t="s">
        <v>843</v>
      </c>
      <c r="C753" s="568">
        <v>401768</v>
      </c>
      <c r="D753" s="567" t="s">
        <v>1221</v>
      </c>
    </row>
    <row r="754" spans="1:4" x14ac:dyDescent="0.25">
      <c r="A754" s="567" t="s">
        <v>1678</v>
      </c>
      <c r="B754" s="567" t="s">
        <v>843</v>
      </c>
      <c r="C754" s="568">
        <v>401768</v>
      </c>
      <c r="D754" s="567" t="s">
        <v>1221</v>
      </c>
    </row>
    <row r="755" spans="1:4" x14ac:dyDescent="0.25">
      <c r="A755" s="567" t="s">
        <v>1679</v>
      </c>
      <c r="B755" s="567" t="s">
        <v>843</v>
      </c>
      <c r="C755" s="568">
        <v>401768</v>
      </c>
      <c r="D755" s="567" t="s">
        <v>1221</v>
      </c>
    </row>
    <row r="756" spans="1:4" x14ac:dyDescent="0.25">
      <c r="A756" s="567" t="s">
        <v>1680</v>
      </c>
      <c r="B756" s="567" t="s">
        <v>843</v>
      </c>
      <c r="C756" s="568">
        <v>401768</v>
      </c>
      <c r="D756" s="567" t="s">
        <v>1221</v>
      </c>
    </row>
    <row r="757" spans="1:4" x14ac:dyDescent="0.25">
      <c r="A757" s="567" t="s">
        <v>1681</v>
      </c>
      <c r="B757" s="567" t="s">
        <v>843</v>
      </c>
      <c r="C757" s="568">
        <v>401768</v>
      </c>
      <c r="D757" s="567" t="s">
        <v>1221</v>
      </c>
    </row>
    <row r="758" spans="1:4" x14ac:dyDescent="0.25">
      <c r="A758" s="567" t="s">
        <v>1682</v>
      </c>
      <c r="B758" s="567" t="s">
        <v>857</v>
      </c>
      <c r="C758" s="568">
        <v>401768</v>
      </c>
      <c r="D758" s="567" t="s">
        <v>1459</v>
      </c>
    </row>
    <row r="759" spans="1:4" x14ac:dyDescent="0.25">
      <c r="A759" s="567" t="s">
        <v>1683</v>
      </c>
      <c r="B759" s="567" t="s">
        <v>843</v>
      </c>
      <c r="C759" s="568">
        <v>401768</v>
      </c>
      <c r="D759" s="567" t="s">
        <v>844</v>
      </c>
    </row>
    <row r="760" spans="1:4" x14ac:dyDescent="0.25">
      <c r="A760" s="567" t="s">
        <v>1684</v>
      </c>
      <c r="B760" s="567" t="s">
        <v>843</v>
      </c>
      <c r="C760" s="568">
        <v>401768</v>
      </c>
      <c r="D760" s="567" t="s">
        <v>1685</v>
      </c>
    </row>
    <row r="761" spans="1:4" x14ac:dyDescent="0.25">
      <c r="A761" s="567" t="s">
        <v>1686</v>
      </c>
      <c r="B761" s="567" t="s">
        <v>857</v>
      </c>
      <c r="C761" s="568">
        <v>401768</v>
      </c>
      <c r="D761" s="567" t="s">
        <v>1566</v>
      </c>
    </row>
    <row r="762" spans="1:4" x14ac:dyDescent="0.25">
      <c r="A762" s="567" t="s">
        <v>1687</v>
      </c>
      <c r="B762" s="567" t="s">
        <v>843</v>
      </c>
      <c r="C762" s="568">
        <v>401768</v>
      </c>
      <c r="D762" s="567" t="s">
        <v>1688</v>
      </c>
    </row>
    <row r="763" spans="1:4" x14ac:dyDescent="0.25">
      <c r="A763" s="567" t="s">
        <v>820</v>
      </c>
      <c r="B763" s="567" t="s">
        <v>843</v>
      </c>
      <c r="C763" s="568">
        <v>43542</v>
      </c>
      <c r="D763" s="567" t="s">
        <v>855</v>
      </c>
    </row>
    <row r="764" spans="1:4" x14ac:dyDescent="0.25">
      <c r="A764" s="567" t="s">
        <v>1689</v>
      </c>
      <c r="B764" s="567" t="s">
        <v>843</v>
      </c>
      <c r="C764" s="568">
        <v>401768</v>
      </c>
      <c r="D764" s="567" t="s">
        <v>1690</v>
      </c>
    </row>
    <row r="765" spans="1:4" x14ac:dyDescent="0.25">
      <c r="A765" s="567" t="s">
        <v>1691</v>
      </c>
      <c r="B765" s="567" t="s">
        <v>843</v>
      </c>
      <c r="C765" s="568">
        <v>401768</v>
      </c>
      <c r="D765" s="567" t="s">
        <v>1692</v>
      </c>
    </row>
    <row r="766" spans="1:4" x14ac:dyDescent="0.25">
      <c r="A766" s="567" t="s">
        <v>1693</v>
      </c>
      <c r="B766" s="567" t="s">
        <v>843</v>
      </c>
      <c r="C766" s="568">
        <v>401768</v>
      </c>
      <c r="D766" s="567" t="s">
        <v>1694</v>
      </c>
    </row>
    <row r="767" spans="1:4" x14ac:dyDescent="0.25">
      <c r="A767" s="567" t="s">
        <v>1695</v>
      </c>
      <c r="B767" s="567" t="s">
        <v>843</v>
      </c>
      <c r="C767" s="568">
        <v>401768</v>
      </c>
      <c r="D767" s="567" t="s">
        <v>1696</v>
      </c>
    </row>
    <row r="768" spans="1:4" x14ac:dyDescent="0.25">
      <c r="A768" s="567" t="s">
        <v>1697</v>
      </c>
      <c r="B768" s="567" t="s">
        <v>843</v>
      </c>
      <c r="C768" s="568">
        <v>401768</v>
      </c>
      <c r="D768" s="567" t="s">
        <v>1676</v>
      </c>
    </row>
    <row r="769" spans="1:4" x14ac:dyDescent="0.25">
      <c r="A769" s="567" t="s">
        <v>1698</v>
      </c>
      <c r="B769" s="567" t="s">
        <v>843</v>
      </c>
      <c r="C769" s="568">
        <v>401768</v>
      </c>
      <c r="D769" s="567" t="s">
        <v>1527</v>
      </c>
    </row>
    <row r="770" spans="1:4" x14ac:dyDescent="0.25">
      <c r="A770" s="567" t="s">
        <v>1699</v>
      </c>
      <c r="B770" s="567" t="s">
        <v>843</v>
      </c>
      <c r="C770" s="568">
        <v>401768</v>
      </c>
      <c r="D770" s="567" t="s">
        <v>1444</v>
      </c>
    </row>
    <row r="771" spans="1:4" x14ac:dyDescent="0.25">
      <c r="A771" s="567" t="s">
        <v>1700</v>
      </c>
      <c r="B771" s="567" t="s">
        <v>843</v>
      </c>
      <c r="C771" s="568">
        <v>401768</v>
      </c>
      <c r="D771" s="567" t="s">
        <v>1444</v>
      </c>
    </row>
    <row r="772" spans="1:4" x14ac:dyDescent="0.25">
      <c r="A772" s="567" t="s">
        <v>1701</v>
      </c>
      <c r="B772" s="567" t="s">
        <v>843</v>
      </c>
      <c r="C772" s="568">
        <v>401768</v>
      </c>
      <c r="D772" s="567" t="s">
        <v>1702</v>
      </c>
    </row>
    <row r="773" spans="1:4" x14ac:dyDescent="0.25">
      <c r="A773" s="567" t="s">
        <v>1703</v>
      </c>
      <c r="B773" s="567" t="s">
        <v>843</v>
      </c>
      <c r="C773" s="568">
        <v>401768</v>
      </c>
      <c r="D773" s="567" t="s">
        <v>1221</v>
      </c>
    </row>
    <row r="774" spans="1:4" x14ac:dyDescent="0.25">
      <c r="A774" s="567" t="s">
        <v>1704</v>
      </c>
      <c r="B774" s="567" t="s">
        <v>843</v>
      </c>
      <c r="C774" s="568">
        <v>401768</v>
      </c>
      <c r="D774" s="567" t="s">
        <v>1221</v>
      </c>
    </row>
    <row r="775" spans="1:4" x14ac:dyDescent="0.25">
      <c r="A775" s="567" t="s">
        <v>1705</v>
      </c>
      <c r="B775" s="567" t="s">
        <v>843</v>
      </c>
      <c r="C775" s="568">
        <v>401768</v>
      </c>
      <c r="D775" s="567" t="s">
        <v>1221</v>
      </c>
    </row>
    <row r="776" spans="1:4" x14ac:dyDescent="0.25">
      <c r="A776" s="567" t="s">
        <v>1706</v>
      </c>
      <c r="B776" s="567" t="s">
        <v>843</v>
      </c>
      <c r="C776" s="568">
        <v>401768</v>
      </c>
      <c r="D776" s="567" t="s">
        <v>1221</v>
      </c>
    </row>
    <row r="777" spans="1:4" x14ac:dyDescent="0.25">
      <c r="A777" s="567" t="s">
        <v>1707</v>
      </c>
      <c r="B777" s="567" t="s">
        <v>857</v>
      </c>
      <c r="C777" s="568">
        <v>401768</v>
      </c>
      <c r="D777" s="567" t="s">
        <v>1459</v>
      </c>
    </row>
    <row r="778" spans="1:4" x14ac:dyDescent="0.25">
      <c r="A778" s="567" t="s">
        <v>1708</v>
      </c>
      <c r="B778" s="567" t="s">
        <v>843</v>
      </c>
      <c r="C778" s="568">
        <v>401768</v>
      </c>
      <c r="D778" s="567" t="s">
        <v>1637</v>
      </c>
    </row>
    <row r="779" spans="1:4" x14ac:dyDescent="0.25">
      <c r="A779" s="567" t="s">
        <v>1709</v>
      </c>
      <c r="B779" s="567" t="s">
        <v>843</v>
      </c>
      <c r="C779" s="568">
        <v>401768</v>
      </c>
      <c r="D779" s="567" t="s">
        <v>1710</v>
      </c>
    </row>
    <row r="780" spans="1:4" x14ac:dyDescent="0.25">
      <c r="A780" s="567" t="s">
        <v>1711</v>
      </c>
      <c r="B780" s="567" t="s">
        <v>843</v>
      </c>
      <c r="C780" s="568">
        <v>401768</v>
      </c>
      <c r="D780" s="567" t="s">
        <v>1712</v>
      </c>
    </row>
    <row r="781" spans="1:4" x14ac:dyDescent="0.25">
      <c r="A781" s="567" t="s">
        <v>1713</v>
      </c>
      <c r="B781" s="567" t="s">
        <v>843</v>
      </c>
      <c r="C781" s="568">
        <v>401768</v>
      </c>
      <c r="D781" s="567" t="s">
        <v>1714</v>
      </c>
    </row>
    <row r="782" spans="1:4" x14ac:dyDescent="0.25">
      <c r="A782" s="567" t="s">
        <v>1715</v>
      </c>
      <c r="B782" s="567" t="s">
        <v>857</v>
      </c>
      <c r="C782" s="568">
        <v>401768</v>
      </c>
      <c r="D782" s="567" t="s">
        <v>1716</v>
      </c>
    </row>
    <row r="783" spans="1:4" x14ac:dyDescent="0.25">
      <c r="A783" s="567" t="s">
        <v>1717</v>
      </c>
      <c r="B783" s="567" t="s">
        <v>857</v>
      </c>
      <c r="C783" s="568">
        <v>401768</v>
      </c>
      <c r="D783" s="567" t="s">
        <v>1716</v>
      </c>
    </row>
    <row r="784" spans="1:4" x14ac:dyDescent="0.25">
      <c r="A784" s="567" t="s">
        <v>1718</v>
      </c>
      <c r="B784" s="567" t="s">
        <v>843</v>
      </c>
      <c r="C784" s="568">
        <v>401768</v>
      </c>
      <c r="D784" s="567" t="s">
        <v>1505</v>
      </c>
    </row>
    <row r="785" spans="1:4" x14ac:dyDescent="0.25">
      <c r="A785" s="567" t="s">
        <v>1719</v>
      </c>
      <c r="B785" s="567" t="s">
        <v>843</v>
      </c>
      <c r="C785" s="568">
        <v>401768</v>
      </c>
      <c r="D785" s="567" t="s">
        <v>1720</v>
      </c>
    </row>
    <row r="786" spans="1:4" x14ac:dyDescent="0.25">
      <c r="A786" s="567" t="s">
        <v>1721</v>
      </c>
      <c r="B786" s="567" t="s">
        <v>857</v>
      </c>
      <c r="C786" s="568">
        <v>401768</v>
      </c>
      <c r="D786" s="567" t="s">
        <v>1448</v>
      </c>
    </row>
    <row r="787" spans="1:4" x14ac:dyDescent="0.25">
      <c r="A787" s="567" t="s">
        <v>1722</v>
      </c>
      <c r="B787" s="567" t="s">
        <v>843</v>
      </c>
      <c r="C787" s="568">
        <v>401768</v>
      </c>
      <c r="D787" s="567" t="s">
        <v>1723</v>
      </c>
    </row>
    <row r="788" spans="1:4" x14ac:dyDescent="0.25">
      <c r="A788" s="567" t="s">
        <v>1724</v>
      </c>
      <c r="B788" s="567" t="s">
        <v>843</v>
      </c>
      <c r="C788" s="568">
        <v>401768</v>
      </c>
      <c r="D788" s="567" t="s">
        <v>1441</v>
      </c>
    </row>
    <row r="789" spans="1:4" x14ac:dyDescent="0.25">
      <c r="A789" s="567" t="s">
        <v>1725</v>
      </c>
      <c r="B789" s="567" t="s">
        <v>857</v>
      </c>
      <c r="C789" s="568">
        <v>401768</v>
      </c>
      <c r="D789" s="567" t="s">
        <v>1726</v>
      </c>
    </row>
    <row r="790" spans="1:4" x14ac:dyDescent="0.25">
      <c r="A790" s="567" t="s">
        <v>1727</v>
      </c>
      <c r="B790" s="567" t="s">
        <v>843</v>
      </c>
      <c r="C790" s="568">
        <v>401768</v>
      </c>
      <c r="D790" s="567" t="s">
        <v>1728</v>
      </c>
    </row>
    <row r="791" spans="1:4" x14ac:dyDescent="0.25">
      <c r="A791" s="567" t="s">
        <v>1729</v>
      </c>
      <c r="B791" s="567" t="s">
        <v>843</v>
      </c>
      <c r="C791" s="568">
        <v>401768</v>
      </c>
      <c r="D791" s="567" t="s">
        <v>1730</v>
      </c>
    </row>
    <row r="792" spans="1:4" x14ac:dyDescent="0.25">
      <c r="A792" s="567" t="s">
        <v>1731</v>
      </c>
      <c r="B792" s="567" t="s">
        <v>843</v>
      </c>
      <c r="C792" s="568">
        <v>401768</v>
      </c>
      <c r="D792" s="567" t="s">
        <v>1732</v>
      </c>
    </row>
    <row r="793" spans="1:4" x14ac:dyDescent="0.25">
      <c r="A793" s="567" t="s">
        <v>1733</v>
      </c>
      <c r="B793" s="567" t="s">
        <v>843</v>
      </c>
      <c r="C793" s="568">
        <v>401768</v>
      </c>
      <c r="D793" s="567" t="s">
        <v>1022</v>
      </c>
    </row>
    <row r="794" spans="1:4" x14ac:dyDescent="0.25">
      <c r="A794" s="567" t="s">
        <v>1734</v>
      </c>
      <c r="B794" s="567" t="s">
        <v>843</v>
      </c>
      <c r="C794" s="568">
        <v>401768</v>
      </c>
      <c r="D794" s="567" t="s">
        <v>1022</v>
      </c>
    </row>
    <row r="795" spans="1:4" x14ac:dyDescent="0.25">
      <c r="A795" s="567" t="s">
        <v>1735</v>
      </c>
      <c r="B795" s="567" t="s">
        <v>843</v>
      </c>
      <c r="C795" s="568">
        <v>401768</v>
      </c>
      <c r="D795" s="567" t="s">
        <v>1736</v>
      </c>
    </row>
    <row r="796" spans="1:4" x14ac:dyDescent="0.25">
      <c r="A796" s="567" t="s">
        <v>1737</v>
      </c>
      <c r="B796" s="567" t="s">
        <v>843</v>
      </c>
      <c r="C796" s="568">
        <v>401768</v>
      </c>
      <c r="D796" s="567" t="s">
        <v>1221</v>
      </c>
    </row>
    <row r="797" spans="1:4" x14ac:dyDescent="0.25">
      <c r="A797" s="567" t="s">
        <v>1738</v>
      </c>
      <c r="B797" s="567" t="s">
        <v>843</v>
      </c>
      <c r="C797" s="568">
        <v>401768</v>
      </c>
      <c r="D797" s="567" t="s">
        <v>1221</v>
      </c>
    </row>
    <row r="798" spans="1:4" x14ac:dyDescent="0.25">
      <c r="A798" s="567" t="s">
        <v>1739</v>
      </c>
      <c r="B798" s="567" t="s">
        <v>843</v>
      </c>
      <c r="C798" s="568">
        <v>401768</v>
      </c>
      <c r="D798" s="567" t="s">
        <v>1221</v>
      </c>
    </row>
    <row r="799" spans="1:4" x14ac:dyDescent="0.25">
      <c r="A799" s="567" t="s">
        <v>1740</v>
      </c>
      <c r="B799" s="567" t="s">
        <v>843</v>
      </c>
      <c r="C799" s="568">
        <v>401768</v>
      </c>
      <c r="D799" s="567" t="s">
        <v>1221</v>
      </c>
    </row>
    <row r="800" spans="1:4" x14ac:dyDescent="0.25">
      <c r="A800" s="567" t="s">
        <v>1741</v>
      </c>
      <c r="B800" s="567" t="s">
        <v>843</v>
      </c>
      <c r="C800" s="568">
        <v>401768</v>
      </c>
      <c r="D800" s="567" t="s">
        <v>1221</v>
      </c>
    </row>
    <row r="801" spans="1:4" x14ac:dyDescent="0.25">
      <c r="A801" s="567" t="s">
        <v>1742</v>
      </c>
      <c r="B801" s="567" t="s">
        <v>843</v>
      </c>
      <c r="C801" s="568">
        <v>401768</v>
      </c>
      <c r="D801" s="567" t="s">
        <v>1221</v>
      </c>
    </row>
    <row r="802" spans="1:4" x14ac:dyDescent="0.25">
      <c r="A802" s="567" t="s">
        <v>1743</v>
      </c>
      <c r="B802" s="567" t="s">
        <v>843</v>
      </c>
      <c r="C802" s="568">
        <v>401768</v>
      </c>
      <c r="D802" s="567" t="s">
        <v>1221</v>
      </c>
    </row>
    <row r="803" spans="1:4" x14ac:dyDescent="0.25">
      <c r="A803" s="567" t="s">
        <v>1744</v>
      </c>
      <c r="B803" s="567" t="s">
        <v>843</v>
      </c>
      <c r="C803" s="568">
        <v>401768</v>
      </c>
      <c r="D803" s="567" t="s">
        <v>844</v>
      </c>
    </row>
    <row r="804" spans="1:4" x14ac:dyDescent="0.25">
      <c r="A804" s="567" t="s">
        <v>1745</v>
      </c>
      <c r="B804" s="567" t="s">
        <v>857</v>
      </c>
      <c r="C804" s="568">
        <v>401768</v>
      </c>
      <c r="D804" s="567" t="s">
        <v>1221</v>
      </c>
    </row>
    <row r="805" spans="1:4" x14ac:dyDescent="0.25">
      <c r="A805" s="567" t="s">
        <v>1746</v>
      </c>
      <c r="B805" s="567" t="s">
        <v>843</v>
      </c>
      <c r="C805" s="568">
        <v>401768</v>
      </c>
      <c r="D805" s="567" t="s">
        <v>1221</v>
      </c>
    </row>
    <row r="806" spans="1:4" x14ac:dyDescent="0.25">
      <c r="A806" s="567" t="s">
        <v>1747</v>
      </c>
      <c r="B806" s="567" t="s">
        <v>843</v>
      </c>
      <c r="C806" s="568">
        <v>401768</v>
      </c>
      <c r="D806" s="567" t="s">
        <v>1748</v>
      </c>
    </row>
    <row r="807" spans="1:4" x14ac:dyDescent="0.25">
      <c r="A807" s="567" t="s">
        <v>1749</v>
      </c>
      <c r="B807" s="567" t="s">
        <v>843</v>
      </c>
      <c r="C807" s="568">
        <v>401768</v>
      </c>
      <c r="D807" s="567" t="s">
        <v>844</v>
      </c>
    </row>
    <row r="808" spans="1:4" x14ac:dyDescent="0.25">
      <c r="A808" s="567" t="s">
        <v>1750</v>
      </c>
      <c r="B808" s="567" t="s">
        <v>857</v>
      </c>
      <c r="C808" s="568">
        <v>401768</v>
      </c>
      <c r="D808" s="567" t="s">
        <v>1751</v>
      </c>
    </row>
    <row r="809" spans="1:4" x14ac:dyDescent="0.25">
      <c r="A809" s="567" t="s">
        <v>1752</v>
      </c>
      <c r="B809" s="567" t="s">
        <v>843</v>
      </c>
      <c r="C809" s="568">
        <v>401768</v>
      </c>
      <c r="D809" s="567" t="s">
        <v>1753</v>
      </c>
    </row>
    <row r="810" spans="1:4" x14ac:dyDescent="0.25">
      <c r="A810" s="567" t="s">
        <v>1754</v>
      </c>
      <c r="B810" s="567" t="s">
        <v>843</v>
      </c>
      <c r="C810" s="568">
        <v>401768</v>
      </c>
      <c r="D810" s="567" t="s">
        <v>844</v>
      </c>
    </row>
    <row r="811" spans="1:4" x14ac:dyDescent="0.25">
      <c r="A811" s="567" t="s">
        <v>1755</v>
      </c>
      <c r="B811" s="567" t="s">
        <v>843</v>
      </c>
      <c r="C811" s="568">
        <v>401768</v>
      </c>
      <c r="D811" s="567" t="s">
        <v>844</v>
      </c>
    </row>
    <row r="812" spans="1:4" x14ac:dyDescent="0.25">
      <c r="A812" s="567" t="s">
        <v>1756</v>
      </c>
      <c r="B812" s="567" t="s">
        <v>843</v>
      </c>
      <c r="C812" s="568">
        <v>401768</v>
      </c>
      <c r="D812" s="567" t="s">
        <v>1757</v>
      </c>
    </row>
    <row r="813" spans="1:4" x14ac:dyDescent="0.25">
      <c r="A813" s="567" t="s">
        <v>1758</v>
      </c>
      <c r="B813" s="567" t="s">
        <v>843</v>
      </c>
      <c r="C813" s="568">
        <v>401768</v>
      </c>
      <c r="D813" s="567" t="s">
        <v>1759</v>
      </c>
    </row>
    <row r="814" spans="1:4" x14ac:dyDescent="0.25">
      <c r="A814" s="567" t="s">
        <v>1760</v>
      </c>
      <c r="B814" s="567" t="s">
        <v>843</v>
      </c>
      <c r="C814" s="568">
        <v>401768</v>
      </c>
      <c r="D814" s="567" t="s">
        <v>1761</v>
      </c>
    </row>
    <row r="815" spans="1:4" x14ac:dyDescent="0.25">
      <c r="A815" s="567" t="s">
        <v>1762</v>
      </c>
      <c r="B815" s="567" t="s">
        <v>843</v>
      </c>
      <c r="C815" s="568">
        <v>401768</v>
      </c>
      <c r="D815" s="567" t="s">
        <v>1221</v>
      </c>
    </row>
    <row r="816" spans="1:4" x14ac:dyDescent="0.25">
      <c r="A816" s="567" t="s">
        <v>1763</v>
      </c>
      <c r="B816" s="567" t="s">
        <v>843</v>
      </c>
      <c r="C816" s="568">
        <v>401768</v>
      </c>
      <c r="D816" s="567" t="s">
        <v>1764</v>
      </c>
    </row>
    <row r="817" spans="1:4" x14ac:dyDescent="0.25">
      <c r="A817" s="567" t="s">
        <v>1765</v>
      </c>
      <c r="B817" s="567" t="s">
        <v>843</v>
      </c>
      <c r="C817" s="568">
        <v>401768</v>
      </c>
      <c r="D817" s="567" t="s">
        <v>844</v>
      </c>
    </row>
    <row r="818" spans="1:4" x14ac:dyDescent="0.25">
      <c r="A818" s="567" t="s">
        <v>1766</v>
      </c>
      <c r="B818" s="567" t="s">
        <v>843</v>
      </c>
      <c r="C818" s="568">
        <v>401768</v>
      </c>
      <c r="D818" s="567" t="s">
        <v>844</v>
      </c>
    </row>
    <row r="819" spans="1:4" x14ac:dyDescent="0.25">
      <c r="A819" s="567" t="s">
        <v>1767</v>
      </c>
      <c r="B819" s="567" t="s">
        <v>857</v>
      </c>
      <c r="C819" s="568">
        <v>401768</v>
      </c>
      <c r="D819" s="567" t="s">
        <v>844</v>
      </c>
    </row>
    <row r="820" spans="1:4" x14ac:dyDescent="0.25">
      <c r="A820" s="567" t="s">
        <v>1768</v>
      </c>
      <c r="B820" s="567" t="s">
        <v>843</v>
      </c>
      <c r="C820" s="568">
        <v>401768</v>
      </c>
      <c r="D820" s="567" t="s">
        <v>844</v>
      </c>
    </row>
    <row r="821" spans="1:4" x14ac:dyDescent="0.25">
      <c r="A821" s="567" t="s">
        <v>1769</v>
      </c>
      <c r="B821" s="567" t="s">
        <v>843</v>
      </c>
      <c r="C821" s="568">
        <v>401768</v>
      </c>
      <c r="D821" s="567" t="s">
        <v>844</v>
      </c>
    </row>
    <row r="822" spans="1:4" x14ac:dyDescent="0.25">
      <c r="A822" s="567" t="s">
        <v>1770</v>
      </c>
      <c r="B822" s="567" t="s">
        <v>843</v>
      </c>
      <c r="C822" s="568">
        <v>401768</v>
      </c>
      <c r="D822" s="567" t="s">
        <v>844</v>
      </c>
    </row>
    <row r="823" spans="1:4" x14ac:dyDescent="0.25">
      <c r="A823" s="567" t="s">
        <v>1771</v>
      </c>
      <c r="B823" s="567" t="s">
        <v>843</v>
      </c>
      <c r="C823" s="568">
        <v>401768</v>
      </c>
      <c r="D823" s="567" t="s">
        <v>844</v>
      </c>
    </row>
    <row r="824" spans="1:4" x14ac:dyDescent="0.25">
      <c r="A824" s="567" t="s">
        <v>1772</v>
      </c>
      <c r="B824" s="567" t="s">
        <v>843</v>
      </c>
      <c r="C824" s="568">
        <v>401768</v>
      </c>
      <c r="D824" s="567" t="s">
        <v>844</v>
      </c>
    </row>
    <row r="825" spans="1:4" x14ac:dyDescent="0.25">
      <c r="A825" s="567" t="s">
        <v>1773</v>
      </c>
      <c r="B825" s="567" t="s">
        <v>843</v>
      </c>
      <c r="C825" s="568">
        <v>401768</v>
      </c>
      <c r="D825" s="567" t="s">
        <v>844</v>
      </c>
    </row>
    <row r="826" spans="1:4" x14ac:dyDescent="0.25">
      <c r="A826" s="567" t="s">
        <v>1774</v>
      </c>
      <c r="B826" s="567" t="s">
        <v>843</v>
      </c>
      <c r="C826" s="568">
        <v>401768</v>
      </c>
      <c r="D826" s="567" t="s">
        <v>844</v>
      </c>
    </row>
    <row r="827" spans="1:4" x14ac:dyDescent="0.25">
      <c r="A827" s="567" t="s">
        <v>1775</v>
      </c>
      <c r="B827" s="567" t="s">
        <v>843</v>
      </c>
      <c r="C827" s="568">
        <v>401768</v>
      </c>
      <c r="D827" s="567" t="s">
        <v>844</v>
      </c>
    </row>
    <row r="828" spans="1:4" x14ac:dyDescent="0.25">
      <c r="A828" s="567" t="s">
        <v>1776</v>
      </c>
      <c r="B828" s="567" t="s">
        <v>843</v>
      </c>
      <c r="C828" s="568">
        <v>401768</v>
      </c>
      <c r="D828" s="567" t="s">
        <v>844</v>
      </c>
    </row>
    <row r="829" spans="1:4" x14ac:dyDescent="0.25">
      <c r="A829" s="567" t="s">
        <v>1777</v>
      </c>
      <c r="B829" s="567" t="s">
        <v>843</v>
      </c>
      <c r="C829" s="568">
        <v>401768</v>
      </c>
      <c r="D829" s="567" t="s">
        <v>844</v>
      </c>
    </row>
    <row r="830" spans="1:4" x14ac:dyDescent="0.25">
      <c r="A830" s="567" t="s">
        <v>1778</v>
      </c>
      <c r="B830" s="567" t="s">
        <v>843</v>
      </c>
      <c r="C830" s="568">
        <v>401768</v>
      </c>
      <c r="D830" s="567" t="s">
        <v>844</v>
      </c>
    </row>
    <row r="831" spans="1:4" x14ac:dyDescent="0.25">
      <c r="A831" s="567" t="s">
        <v>1779</v>
      </c>
      <c r="B831" s="567" t="s">
        <v>843</v>
      </c>
      <c r="C831" s="568">
        <v>401768</v>
      </c>
      <c r="D831" s="567" t="s">
        <v>844</v>
      </c>
    </row>
    <row r="832" spans="1:4" x14ac:dyDescent="0.25">
      <c r="A832" s="567" t="s">
        <v>1780</v>
      </c>
      <c r="B832" s="567" t="s">
        <v>843</v>
      </c>
      <c r="C832" s="568">
        <v>401768</v>
      </c>
      <c r="D832" s="567" t="s">
        <v>844</v>
      </c>
    </row>
    <row r="833" spans="1:4" x14ac:dyDescent="0.25">
      <c r="A833" s="567" t="s">
        <v>1781</v>
      </c>
      <c r="B833" s="567" t="s">
        <v>843</v>
      </c>
      <c r="C833" s="568">
        <v>401768</v>
      </c>
      <c r="D833" s="567" t="s">
        <v>844</v>
      </c>
    </row>
    <row r="834" spans="1:4" x14ac:dyDescent="0.25">
      <c r="A834" s="567" t="s">
        <v>1782</v>
      </c>
      <c r="B834" s="567" t="s">
        <v>843</v>
      </c>
      <c r="C834" s="568">
        <v>401768</v>
      </c>
      <c r="D834" s="567" t="s">
        <v>844</v>
      </c>
    </row>
    <row r="835" spans="1:4" x14ac:dyDescent="0.25">
      <c r="A835" s="567" t="s">
        <v>1783</v>
      </c>
      <c r="B835" s="567" t="s">
        <v>843</v>
      </c>
      <c r="C835" s="568">
        <v>401768</v>
      </c>
      <c r="D835" s="567" t="s">
        <v>1784</v>
      </c>
    </row>
    <row r="836" spans="1:4" x14ac:dyDescent="0.25">
      <c r="A836" s="567" t="s">
        <v>1785</v>
      </c>
      <c r="B836" s="567" t="s">
        <v>857</v>
      </c>
      <c r="C836" s="568">
        <v>401768</v>
      </c>
      <c r="D836" s="567" t="s">
        <v>1786</v>
      </c>
    </row>
    <row r="837" spans="1:4" x14ac:dyDescent="0.25">
      <c r="A837" s="567" t="s">
        <v>1787</v>
      </c>
      <c r="B837" s="567" t="s">
        <v>843</v>
      </c>
      <c r="C837" s="568">
        <v>401768</v>
      </c>
      <c r="D837" s="567" t="s">
        <v>844</v>
      </c>
    </row>
    <row r="838" spans="1:4" x14ac:dyDescent="0.25">
      <c r="A838" s="567" t="s">
        <v>1788</v>
      </c>
      <c r="B838" s="567" t="s">
        <v>843</v>
      </c>
      <c r="C838" s="568">
        <v>401768</v>
      </c>
      <c r="D838" s="567" t="s">
        <v>1789</v>
      </c>
    </row>
    <row r="839" spans="1:4" x14ac:dyDescent="0.25">
      <c r="A839" s="567" t="s">
        <v>1790</v>
      </c>
      <c r="B839" s="567" t="s">
        <v>843</v>
      </c>
      <c r="C839" s="568">
        <v>401768</v>
      </c>
      <c r="D839" s="567" t="s">
        <v>1789</v>
      </c>
    </row>
    <row r="840" spans="1:4" x14ac:dyDescent="0.25">
      <c r="A840" s="567" t="s">
        <v>1791</v>
      </c>
      <c r="B840" s="567" t="s">
        <v>843</v>
      </c>
      <c r="C840" s="568">
        <v>401768</v>
      </c>
      <c r="D840" s="567" t="s">
        <v>844</v>
      </c>
    </row>
    <row r="841" spans="1:4" x14ac:dyDescent="0.25">
      <c r="A841" s="567" t="s">
        <v>1792</v>
      </c>
      <c r="B841" s="567" t="s">
        <v>843</v>
      </c>
      <c r="C841" s="568">
        <v>401768</v>
      </c>
      <c r="D841" s="567" t="s">
        <v>844</v>
      </c>
    </row>
    <row r="842" spans="1:4" x14ac:dyDescent="0.25">
      <c r="A842" s="567" t="s">
        <v>1793</v>
      </c>
      <c r="B842" s="567" t="s">
        <v>857</v>
      </c>
      <c r="C842" s="568">
        <v>401768</v>
      </c>
      <c r="D842" s="567" t="s">
        <v>844</v>
      </c>
    </row>
    <row r="843" spans="1:4" x14ac:dyDescent="0.25">
      <c r="A843" s="567" t="s">
        <v>1794</v>
      </c>
      <c r="B843" s="567" t="s">
        <v>843</v>
      </c>
      <c r="C843" s="568">
        <v>401768</v>
      </c>
      <c r="D843" s="567" t="s">
        <v>1795</v>
      </c>
    </row>
    <row r="844" spans="1:4" x14ac:dyDescent="0.25">
      <c r="A844" s="567" t="s">
        <v>1796</v>
      </c>
      <c r="B844" s="567" t="s">
        <v>857</v>
      </c>
      <c r="C844" s="568">
        <v>401768</v>
      </c>
      <c r="D844" s="567" t="s">
        <v>844</v>
      </c>
    </row>
    <row r="845" spans="1:4" x14ac:dyDescent="0.25">
      <c r="A845" s="567" t="s">
        <v>1797</v>
      </c>
      <c r="B845" s="567" t="s">
        <v>857</v>
      </c>
      <c r="C845" s="568">
        <v>401768</v>
      </c>
      <c r="D845" s="567" t="s">
        <v>844</v>
      </c>
    </row>
    <row r="846" spans="1:4" x14ac:dyDescent="0.25">
      <c r="A846" s="567" t="s">
        <v>1798</v>
      </c>
      <c r="B846" s="567" t="s">
        <v>843</v>
      </c>
      <c r="C846" s="568">
        <v>401768</v>
      </c>
      <c r="D846" s="567" t="s">
        <v>1799</v>
      </c>
    </row>
    <row r="847" spans="1:4" x14ac:dyDescent="0.25">
      <c r="A847" s="567" t="s">
        <v>1800</v>
      </c>
      <c r="B847" s="567" t="s">
        <v>843</v>
      </c>
      <c r="C847" s="568">
        <v>401768</v>
      </c>
      <c r="D847" s="567" t="s">
        <v>1801</v>
      </c>
    </row>
    <row r="848" spans="1:4" x14ac:dyDescent="0.25">
      <c r="A848" s="567" t="s">
        <v>1802</v>
      </c>
      <c r="B848" s="567" t="s">
        <v>843</v>
      </c>
      <c r="C848" s="568">
        <v>401768</v>
      </c>
      <c r="D848" s="567" t="s">
        <v>1803</v>
      </c>
    </row>
    <row r="849" spans="1:4" x14ac:dyDescent="0.25">
      <c r="A849" s="567" t="s">
        <v>1804</v>
      </c>
      <c r="B849" s="567" t="s">
        <v>843</v>
      </c>
      <c r="C849" s="568">
        <v>401768</v>
      </c>
      <c r="D849" s="567" t="s">
        <v>1803</v>
      </c>
    </row>
    <row r="850" spans="1:4" x14ac:dyDescent="0.25">
      <c r="A850" s="567" t="s">
        <v>1805</v>
      </c>
      <c r="B850" s="567" t="s">
        <v>843</v>
      </c>
      <c r="C850" s="568">
        <v>401768</v>
      </c>
      <c r="D850" s="567" t="s">
        <v>1803</v>
      </c>
    </row>
    <row r="851" spans="1:4" x14ac:dyDescent="0.25">
      <c r="A851" s="567" t="s">
        <v>1806</v>
      </c>
      <c r="B851" s="567" t="s">
        <v>843</v>
      </c>
      <c r="C851" s="568">
        <v>401768</v>
      </c>
      <c r="D851" s="567" t="s">
        <v>1803</v>
      </c>
    </row>
    <row r="852" spans="1:4" x14ac:dyDescent="0.25">
      <c r="A852" s="567" t="s">
        <v>1807</v>
      </c>
      <c r="B852" s="567" t="s">
        <v>843</v>
      </c>
      <c r="C852" s="568">
        <v>401768</v>
      </c>
      <c r="D852" s="567" t="s">
        <v>1808</v>
      </c>
    </row>
    <row r="853" spans="1:4" x14ac:dyDescent="0.25">
      <c r="A853" s="567" t="s">
        <v>1809</v>
      </c>
      <c r="B853" s="567" t="s">
        <v>843</v>
      </c>
      <c r="C853" s="568">
        <v>401768</v>
      </c>
      <c r="D853" s="567" t="s">
        <v>844</v>
      </c>
    </row>
    <row r="854" spans="1:4" x14ac:dyDescent="0.25">
      <c r="A854" s="567" t="s">
        <v>1810</v>
      </c>
      <c r="B854" s="567" t="s">
        <v>843</v>
      </c>
      <c r="C854" s="568">
        <v>401768</v>
      </c>
      <c r="D854" s="567" t="s">
        <v>844</v>
      </c>
    </row>
    <row r="855" spans="1:4" x14ac:dyDescent="0.25">
      <c r="A855" s="567" t="s">
        <v>1811</v>
      </c>
      <c r="B855" s="567" t="s">
        <v>843</v>
      </c>
      <c r="C855" s="568">
        <v>401768</v>
      </c>
      <c r="D855" s="567" t="s">
        <v>844</v>
      </c>
    </row>
    <row r="856" spans="1:4" x14ac:dyDescent="0.25">
      <c r="A856" s="567" t="s">
        <v>1812</v>
      </c>
      <c r="B856" s="567" t="s">
        <v>843</v>
      </c>
      <c r="C856" s="568">
        <v>401768</v>
      </c>
      <c r="D856" s="567" t="s">
        <v>1813</v>
      </c>
    </row>
    <row r="857" spans="1:4" x14ac:dyDescent="0.25">
      <c r="A857" s="567" t="s">
        <v>1814</v>
      </c>
      <c r="B857" s="567" t="s">
        <v>857</v>
      </c>
      <c r="C857" s="568">
        <v>401768</v>
      </c>
      <c r="D857" s="567" t="s">
        <v>844</v>
      </c>
    </row>
    <row r="858" spans="1:4" x14ac:dyDescent="0.25">
      <c r="A858" s="567" t="s">
        <v>1815</v>
      </c>
      <c r="B858" s="567" t="s">
        <v>843</v>
      </c>
      <c r="C858" s="568">
        <v>401768</v>
      </c>
      <c r="D858" s="567" t="s">
        <v>1816</v>
      </c>
    </row>
    <row r="859" spans="1:4" x14ac:dyDescent="0.25">
      <c r="A859" s="567" t="s">
        <v>1817</v>
      </c>
      <c r="B859" s="567" t="s">
        <v>843</v>
      </c>
      <c r="C859" s="568">
        <v>401768</v>
      </c>
      <c r="D859" s="567" t="s">
        <v>844</v>
      </c>
    </row>
    <row r="860" spans="1:4" x14ac:dyDescent="0.25">
      <c r="A860" s="567" t="s">
        <v>1818</v>
      </c>
      <c r="B860" s="567" t="s">
        <v>843</v>
      </c>
      <c r="C860" s="568">
        <v>401768</v>
      </c>
      <c r="D860" s="567" t="s">
        <v>844</v>
      </c>
    </row>
    <row r="861" spans="1:4" x14ac:dyDescent="0.25">
      <c r="A861" s="567" t="s">
        <v>1819</v>
      </c>
      <c r="B861" s="567" t="s">
        <v>843</v>
      </c>
      <c r="C861" s="568">
        <v>401768</v>
      </c>
      <c r="D861" s="567" t="s">
        <v>1803</v>
      </c>
    </row>
    <row r="862" spans="1:4" x14ac:dyDescent="0.25">
      <c r="A862" s="567" t="s">
        <v>823</v>
      </c>
      <c r="B862" s="567" t="s">
        <v>843</v>
      </c>
      <c r="C862" s="568">
        <v>401768</v>
      </c>
      <c r="D862" s="567" t="s">
        <v>844</v>
      </c>
    </row>
    <row r="863" spans="1:4" x14ac:dyDescent="0.25">
      <c r="A863" s="567" t="s">
        <v>1820</v>
      </c>
      <c r="B863" s="567" t="s">
        <v>843</v>
      </c>
      <c r="C863" s="568">
        <v>401768</v>
      </c>
      <c r="D863" s="567" t="s">
        <v>1759</v>
      </c>
    </row>
    <row r="864" spans="1:4" x14ac:dyDescent="0.25">
      <c r="A864" s="567" t="s">
        <v>1821</v>
      </c>
      <c r="B864" s="567" t="s">
        <v>843</v>
      </c>
      <c r="C864" s="568">
        <v>401768</v>
      </c>
      <c r="D864" s="567" t="s">
        <v>1759</v>
      </c>
    </row>
    <row r="865" spans="1:4" x14ac:dyDescent="0.25">
      <c r="A865" s="567" t="s">
        <v>1822</v>
      </c>
      <c r="B865" s="567" t="s">
        <v>843</v>
      </c>
      <c r="C865" s="568">
        <v>401768</v>
      </c>
      <c r="D865" s="567" t="s">
        <v>1823</v>
      </c>
    </row>
    <row r="866" spans="1:4" x14ac:dyDescent="0.25">
      <c r="A866" s="567" t="s">
        <v>1824</v>
      </c>
      <c r="B866" s="567" t="s">
        <v>843</v>
      </c>
      <c r="C866" s="568">
        <v>401768</v>
      </c>
      <c r="D866" s="567" t="s">
        <v>1823</v>
      </c>
    </row>
    <row r="867" spans="1:4" x14ac:dyDescent="0.25">
      <c r="A867" s="567" t="s">
        <v>1825</v>
      </c>
      <c r="B867" s="567" t="s">
        <v>843</v>
      </c>
      <c r="C867" s="568">
        <v>401768</v>
      </c>
      <c r="D867" s="567" t="s">
        <v>1826</v>
      </c>
    </row>
    <row r="868" spans="1:4" x14ac:dyDescent="0.25">
      <c r="A868" s="567" t="s">
        <v>1827</v>
      </c>
      <c r="B868" s="567" t="s">
        <v>843</v>
      </c>
      <c r="C868" s="568">
        <v>401768</v>
      </c>
      <c r="D868" s="567" t="s">
        <v>1826</v>
      </c>
    </row>
    <row r="869" spans="1:4" x14ac:dyDescent="0.25">
      <c r="A869" s="567" t="s">
        <v>1828</v>
      </c>
      <c r="B869" s="567" t="s">
        <v>843</v>
      </c>
      <c r="C869" s="568">
        <v>401768</v>
      </c>
      <c r="D869" s="567" t="s">
        <v>1829</v>
      </c>
    </row>
    <row r="870" spans="1:4" x14ac:dyDescent="0.25">
      <c r="A870" s="567" t="s">
        <v>1830</v>
      </c>
      <c r="B870" s="567" t="s">
        <v>843</v>
      </c>
      <c r="C870" s="568">
        <v>401768</v>
      </c>
      <c r="D870" s="567" t="s">
        <v>1829</v>
      </c>
    </row>
    <row r="871" spans="1:4" x14ac:dyDescent="0.25">
      <c r="A871" s="567" t="s">
        <v>1831</v>
      </c>
      <c r="B871" s="567" t="s">
        <v>843</v>
      </c>
      <c r="C871" s="568">
        <v>401768</v>
      </c>
      <c r="D871" s="567" t="s">
        <v>1829</v>
      </c>
    </row>
    <row r="872" spans="1:4" x14ac:dyDescent="0.25">
      <c r="A872" s="567" t="s">
        <v>1832</v>
      </c>
      <c r="B872" s="567" t="s">
        <v>843</v>
      </c>
      <c r="C872" s="568">
        <v>401768</v>
      </c>
      <c r="D872" s="567" t="s">
        <v>1833</v>
      </c>
    </row>
    <row r="873" spans="1:4" x14ac:dyDescent="0.25">
      <c r="A873" s="567" t="s">
        <v>1834</v>
      </c>
      <c r="B873" s="567" t="s">
        <v>843</v>
      </c>
      <c r="C873" s="568">
        <v>401768</v>
      </c>
      <c r="D873" s="567" t="s">
        <v>1835</v>
      </c>
    </row>
    <row r="874" spans="1:4" x14ac:dyDescent="0.25">
      <c r="A874" s="567" t="s">
        <v>1836</v>
      </c>
      <c r="B874" s="567" t="s">
        <v>843</v>
      </c>
      <c r="C874" s="568">
        <v>401768</v>
      </c>
      <c r="D874" s="567" t="s">
        <v>1837</v>
      </c>
    </row>
    <row r="875" spans="1:4" x14ac:dyDescent="0.25">
      <c r="A875" s="567" t="s">
        <v>1838</v>
      </c>
      <c r="B875" s="567" t="s">
        <v>843</v>
      </c>
      <c r="C875" s="568">
        <v>401768</v>
      </c>
      <c r="D875" s="567" t="s">
        <v>1839</v>
      </c>
    </row>
    <row r="876" spans="1:4" x14ac:dyDescent="0.25">
      <c r="A876" s="567" t="s">
        <v>826</v>
      </c>
      <c r="B876" s="567" t="s">
        <v>843</v>
      </c>
      <c r="C876" s="568">
        <v>43678</v>
      </c>
      <c r="D876" s="567" t="s">
        <v>1840</v>
      </c>
    </row>
    <row r="877" spans="1:4" x14ac:dyDescent="0.25">
      <c r="A877" s="567" t="s">
        <v>1841</v>
      </c>
      <c r="B877" s="567" t="s">
        <v>843</v>
      </c>
      <c r="C877" s="568">
        <v>401768</v>
      </c>
      <c r="D877" s="567" t="s">
        <v>1842</v>
      </c>
    </row>
    <row r="878" spans="1:4" x14ac:dyDescent="0.25">
      <c r="A878" s="567" t="s">
        <v>1843</v>
      </c>
      <c r="B878" s="567" t="s">
        <v>843</v>
      </c>
      <c r="C878" s="568">
        <v>401768</v>
      </c>
      <c r="D878" s="567" t="s">
        <v>1842</v>
      </c>
    </row>
    <row r="879" spans="1:4" x14ac:dyDescent="0.25">
      <c r="A879" s="567" t="s">
        <v>1844</v>
      </c>
      <c r="B879" s="567" t="s">
        <v>857</v>
      </c>
      <c r="C879" s="568">
        <v>401768</v>
      </c>
      <c r="D879" s="567" t="s">
        <v>1842</v>
      </c>
    </row>
    <row r="880" spans="1:4" x14ac:dyDescent="0.25">
      <c r="A880" s="567" t="s">
        <v>1845</v>
      </c>
      <c r="B880" s="567" t="s">
        <v>857</v>
      </c>
      <c r="C880" s="568">
        <v>401768</v>
      </c>
      <c r="D880" s="567" t="s">
        <v>1846</v>
      </c>
    </row>
    <row r="881" spans="1:4" x14ac:dyDescent="0.25">
      <c r="A881" s="567" t="s">
        <v>1847</v>
      </c>
      <c r="B881" s="567" t="s">
        <v>857</v>
      </c>
      <c r="C881" s="568">
        <v>401768</v>
      </c>
      <c r="D881" s="567" t="s">
        <v>1848</v>
      </c>
    </row>
    <row r="882" spans="1:4" x14ac:dyDescent="0.25">
      <c r="A882" s="567" t="s">
        <v>1849</v>
      </c>
      <c r="B882" s="567" t="s">
        <v>843</v>
      </c>
      <c r="C882" s="568">
        <v>401768</v>
      </c>
      <c r="D882" s="567" t="s">
        <v>1850</v>
      </c>
    </row>
    <row r="883" spans="1:4" x14ac:dyDescent="0.25">
      <c r="A883" s="567" t="s">
        <v>1851</v>
      </c>
      <c r="B883" s="567" t="s">
        <v>843</v>
      </c>
      <c r="C883" s="568">
        <v>401768</v>
      </c>
      <c r="D883" s="567" t="s">
        <v>1852</v>
      </c>
    </row>
    <row r="884" spans="1:4" x14ac:dyDescent="0.25">
      <c r="A884" s="567" t="s">
        <v>1853</v>
      </c>
      <c r="B884" s="567" t="s">
        <v>843</v>
      </c>
      <c r="C884" s="568">
        <v>401768</v>
      </c>
      <c r="D884" s="567" t="s">
        <v>1852</v>
      </c>
    </row>
    <row r="885" spans="1:4" x14ac:dyDescent="0.25">
      <c r="A885" s="567" t="s">
        <v>1854</v>
      </c>
      <c r="B885" s="567" t="s">
        <v>843</v>
      </c>
      <c r="C885" s="568">
        <v>401768</v>
      </c>
      <c r="D885" s="567" t="s">
        <v>1852</v>
      </c>
    </row>
    <row r="886" spans="1:4" x14ac:dyDescent="0.25">
      <c r="A886" s="567" t="s">
        <v>1855</v>
      </c>
      <c r="B886" s="567" t="s">
        <v>843</v>
      </c>
      <c r="C886" s="568">
        <v>401768</v>
      </c>
      <c r="D886" s="567" t="s">
        <v>1852</v>
      </c>
    </row>
    <row r="887" spans="1:4" x14ac:dyDescent="0.25">
      <c r="A887" s="567" t="s">
        <v>1856</v>
      </c>
      <c r="B887" s="567" t="s">
        <v>843</v>
      </c>
      <c r="C887" s="568">
        <v>401768</v>
      </c>
      <c r="D887" s="567" t="s">
        <v>1852</v>
      </c>
    </row>
    <row r="888" spans="1:4" x14ac:dyDescent="0.25">
      <c r="A888" s="567" t="s">
        <v>1857</v>
      </c>
      <c r="B888" s="567" t="s">
        <v>843</v>
      </c>
      <c r="C888" s="568">
        <v>401768</v>
      </c>
      <c r="D888" s="567" t="s">
        <v>1852</v>
      </c>
    </row>
    <row r="889" spans="1:4" x14ac:dyDescent="0.25">
      <c r="A889" s="567" t="s">
        <v>1858</v>
      </c>
      <c r="B889" s="567" t="s">
        <v>843</v>
      </c>
      <c r="C889" s="568">
        <v>401768</v>
      </c>
      <c r="D889" s="567" t="s">
        <v>1852</v>
      </c>
    </row>
    <row r="890" spans="1:4" x14ac:dyDescent="0.25">
      <c r="A890" s="567" t="s">
        <v>1859</v>
      </c>
      <c r="B890" s="567" t="s">
        <v>843</v>
      </c>
      <c r="C890" s="568">
        <v>401768</v>
      </c>
      <c r="D890" s="567" t="s">
        <v>1852</v>
      </c>
    </row>
    <row r="891" spans="1:4" x14ac:dyDescent="0.25">
      <c r="A891" s="567" t="s">
        <v>1860</v>
      </c>
      <c r="B891" s="567" t="s">
        <v>843</v>
      </c>
      <c r="C891" s="568">
        <v>401768</v>
      </c>
      <c r="D891" s="567" t="s">
        <v>1861</v>
      </c>
    </row>
    <row r="892" spans="1:4" x14ac:dyDescent="0.25">
      <c r="A892" s="567" t="s">
        <v>1862</v>
      </c>
      <c r="B892" s="567" t="s">
        <v>843</v>
      </c>
      <c r="C892" s="568">
        <v>401768</v>
      </c>
      <c r="D892" s="567" t="s">
        <v>1863</v>
      </c>
    </row>
    <row r="893" spans="1:4" x14ac:dyDescent="0.25">
      <c r="A893" s="567" t="s">
        <v>1864</v>
      </c>
      <c r="B893" s="567" t="s">
        <v>843</v>
      </c>
      <c r="C893" s="568">
        <v>401768</v>
      </c>
      <c r="D893" s="567" t="s">
        <v>1221</v>
      </c>
    </row>
    <row r="894" spans="1:4" x14ac:dyDescent="0.25">
      <c r="A894" s="567" t="s">
        <v>1865</v>
      </c>
      <c r="B894" s="567" t="s">
        <v>857</v>
      </c>
      <c r="C894" s="568">
        <v>401768</v>
      </c>
      <c r="D894" s="567" t="s">
        <v>844</v>
      </c>
    </row>
    <row r="895" spans="1:4" x14ac:dyDescent="0.25">
      <c r="A895" s="567" t="s">
        <v>1866</v>
      </c>
      <c r="B895" s="567" t="s">
        <v>843</v>
      </c>
      <c r="C895" s="568">
        <v>401768</v>
      </c>
      <c r="D895" s="567" t="s">
        <v>1842</v>
      </c>
    </row>
    <row r="896" spans="1:4" x14ac:dyDescent="0.25">
      <c r="A896" s="567" t="s">
        <v>1867</v>
      </c>
      <c r="B896" s="567" t="s">
        <v>843</v>
      </c>
      <c r="C896" s="568">
        <v>401768</v>
      </c>
      <c r="D896" s="567" t="s">
        <v>1868</v>
      </c>
    </row>
    <row r="897" spans="1:4" x14ac:dyDescent="0.25">
      <c r="A897" s="567" t="s">
        <v>1869</v>
      </c>
      <c r="B897" s="567" t="s">
        <v>843</v>
      </c>
      <c r="C897" s="568">
        <v>401768</v>
      </c>
      <c r="D897" s="567" t="s">
        <v>1870</v>
      </c>
    </row>
    <row r="898" spans="1:4" x14ac:dyDescent="0.25">
      <c r="A898" s="567" t="s">
        <v>1871</v>
      </c>
      <c r="B898" s="567" t="s">
        <v>843</v>
      </c>
      <c r="C898" s="568">
        <v>401768</v>
      </c>
      <c r="D898" s="567" t="s">
        <v>1823</v>
      </c>
    </row>
    <row r="899" spans="1:4" x14ac:dyDescent="0.25">
      <c r="A899" s="567" t="s">
        <v>1872</v>
      </c>
      <c r="B899" s="567" t="s">
        <v>843</v>
      </c>
      <c r="C899" s="568">
        <v>401768</v>
      </c>
      <c r="D899" s="567" t="s">
        <v>1873</v>
      </c>
    </row>
    <row r="900" spans="1:4" x14ac:dyDescent="0.25">
      <c r="A900" s="567" t="s">
        <v>1874</v>
      </c>
      <c r="B900" s="567" t="s">
        <v>843</v>
      </c>
      <c r="C900" s="568">
        <v>401768</v>
      </c>
      <c r="D900" s="567" t="s">
        <v>1875</v>
      </c>
    </row>
    <row r="901" spans="1:4" x14ac:dyDescent="0.25">
      <c r="A901" s="567" t="s">
        <v>1876</v>
      </c>
      <c r="B901" s="567" t="s">
        <v>843</v>
      </c>
      <c r="C901" s="568">
        <v>401768</v>
      </c>
      <c r="D901" s="567" t="s">
        <v>1829</v>
      </c>
    </row>
    <row r="902" spans="1:4" x14ac:dyDescent="0.25">
      <c r="A902" s="567" t="s">
        <v>1877</v>
      </c>
      <c r="B902" s="567" t="s">
        <v>843</v>
      </c>
      <c r="C902" s="568">
        <v>401768</v>
      </c>
      <c r="D902" s="567" t="s">
        <v>1878</v>
      </c>
    </row>
    <row r="903" spans="1:4" x14ac:dyDescent="0.25">
      <c r="A903" s="567" t="s">
        <v>1879</v>
      </c>
      <c r="B903" s="567" t="s">
        <v>843</v>
      </c>
      <c r="C903" s="568">
        <v>401768</v>
      </c>
      <c r="D903" s="567" t="s">
        <v>1829</v>
      </c>
    </row>
    <row r="904" spans="1:4" x14ac:dyDescent="0.25">
      <c r="A904" s="567" t="s">
        <v>1880</v>
      </c>
      <c r="B904" s="567" t="s">
        <v>843</v>
      </c>
      <c r="C904" s="568">
        <v>401768</v>
      </c>
      <c r="D904" s="567" t="s">
        <v>1837</v>
      </c>
    </row>
    <row r="905" spans="1:4" x14ac:dyDescent="0.25">
      <c r="A905" s="567" t="s">
        <v>1881</v>
      </c>
      <c r="B905" s="567" t="s">
        <v>843</v>
      </c>
      <c r="C905" s="568">
        <v>401768</v>
      </c>
      <c r="D905" s="567" t="s">
        <v>1837</v>
      </c>
    </row>
    <row r="906" spans="1:4" x14ac:dyDescent="0.25">
      <c r="A906" s="567" t="s">
        <v>1882</v>
      </c>
      <c r="B906" s="567" t="s">
        <v>843</v>
      </c>
      <c r="C906" s="568">
        <v>401768</v>
      </c>
      <c r="D906" s="567" t="s">
        <v>1837</v>
      </c>
    </row>
    <row r="907" spans="1:4" x14ac:dyDescent="0.25">
      <c r="A907" s="567" t="s">
        <v>1883</v>
      </c>
      <c r="B907" s="567" t="s">
        <v>843</v>
      </c>
      <c r="C907" s="568">
        <v>401768</v>
      </c>
      <c r="D907" s="567" t="s">
        <v>1835</v>
      </c>
    </row>
    <row r="908" spans="1:4" x14ac:dyDescent="0.25">
      <c r="A908" s="567" t="s">
        <v>1884</v>
      </c>
      <c r="B908" s="567" t="s">
        <v>843</v>
      </c>
      <c r="C908" s="568">
        <v>401768</v>
      </c>
      <c r="D908" s="567" t="s">
        <v>1837</v>
      </c>
    </row>
    <row r="909" spans="1:4" x14ac:dyDescent="0.25">
      <c r="A909" s="567" t="s">
        <v>1885</v>
      </c>
      <c r="B909" s="567" t="s">
        <v>843</v>
      </c>
      <c r="C909" s="568">
        <v>401768</v>
      </c>
      <c r="D909" s="567" t="s">
        <v>1837</v>
      </c>
    </row>
    <row r="910" spans="1:4" x14ac:dyDescent="0.25">
      <c r="A910" s="567" t="s">
        <v>1886</v>
      </c>
      <c r="B910" s="567" t="s">
        <v>843</v>
      </c>
      <c r="C910" s="568">
        <v>401768</v>
      </c>
      <c r="D910" s="567" t="s">
        <v>1221</v>
      </c>
    </row>
    <row r="911" spans="1:4" x14ac:dyDescent="0.25">
      <c r="A911" s="567" t="s">
        <v>1887</v>
      </c>
      <c r="B911" s="567" t="s">
        <v>843</v>
      </c>
      <c r="C911" s="568">
        <v>401768</v>
      </c>
      <c r="D911" s="567" t="s">
        <v>1221</v>
      </c>
    </row>
    <row r="912" spans="1:4" x14ac:dyDescent="0.25">
      <c r="A912" s="567" t="s">
        <v>1888</v>
      </c>
      <c r="B912" s="567" t="s">
        <v>843</v>
      </c>
      <c r="C912" s="568">
        <v>401768</v>
      </c>
      <c r="D912" s="567" t="s">
        <v>1221</v>
      </c>
    </row>
    <row r="913" spans="1:4" x14ac:dyDescent="0.25">
      <c r="A913" s="567" t="s">
        <v>1889</v>
      </c>
      <c r="B913" s="567" t="s">
        <v>843</v>
      </c>
      <c r="C913" s="568">
        <v>401768</v>
      </c>
      <c r="D913" s="567" t="s">
        <v>1221</v>
      </c>
    </row>
    <row r="914" spans="1:4" x14ac:dyDescent="0.25">
      <c r="A914" s="567" t="s">
        <v>1890</v>
      </c>
      <c r="B914" s="567" t="s">
        <v>843</v>
      </c>
      <c r="C914" s="568">
        <v>401768</v>
      </c>
      <c r="D914" s="567" t="s">
        <v>1221</v>
      </c>
    </row>
    <row r="915" spans="1:4" x14ac:dyDescent="0.25">
      <c r="A915" s="567" t="s">
        <v>1891</v>
      </c>
      <c r="B915" s="567" t="s">
        <v>843</v>
      </c>
      <c r="C915" s="568">
        <v>401768</v>
      </c>
      <c r="D915" s="567" t="s">
        <v>1221</v>
      </c>
    </row>
    <row r="916" spans="1:4" x14ac:dyDescent="0.25">
      <c r="A916" s="567" t="s">
        <v>1892</v>
      </c>
      <c r="B916" s="567" t="s">
        <v>843</v>
      </c>
      <c r="C916" s="568">
        <v>401768</v>
      </c>
      <c r="D916" s="567" t="s">
        <v>1221</v>
      </c>
    </row>
    <row r="917" spans="1:4" x14ac:dyDescent="0.25">
      <c r="A917" s="567" t="s">
        <v>1893</v>
      </c>
      <c r="B917" s="567" t="s">
        <v>843</v>
      </c>
      <c r="C917" s="568">
        <v>401768</v>
      </c>
      <c r="D917" s="567" t="s">
        <v>1221</v>
      </c>
    </row>
    <row r="918" spans="1:4" x14ac:dyDescent="0.25">
      <c r="A918" s="567" t="s">
        <v>1894</v>
      </c>
      <c r="B918" s="567" t="s">
        <v>843</v>
      </c>
      <c r="C918" s="568">
        <v>401768</v>
      </c>
      <c r="D918" s="567" t="s">
        <v>1221</v>
      </c>
    </row>
    <row r="919" spans="1:4" x14ac:dyDescent="0.25">
      <c r="A919" s="567" t="s">
        <v>1895</v>
      </c>
      <c r="B919" s="567" t="s">
        <v>843</v>
      </c>
      <c r="C919" s="568">
        <v>401768</v>
      </c>
      <c r="D919" s="567" t="s">
        <v>1221</v>
      </c>
    </row>
    <row r="920" spans="1:4" x14ac:dyDescent="0.25">
      <c r="A920" s="567" t="s">
        <v>1896</v>
      </c>
      <c r="B920" s="567" t="s">
        <v>843</v>
      </c>
      <c r="C920" s="568">
        <v>401768</v>
      </c>
      <c r="D920" s="567" t="s">
        <v>1221</v>
      </c>
    </row>
    <row r="921" spans="1:4" x14ac:dyDescent="0.25">
      <c r="A921" s="567" t="s">
        <v>1897</v>
      </c>
      <c r="B921" s="567" t="s">
        <v>843</v>
      </c>
      <c r="C921" s="568">
        <v>401768</v>
      </c>
      <c r="D921" s="567" t="s">
        <v>1221</v>
      </c>
    </row>
    <row r="922" spans="1:4" x14ac:dyDescent="0.25">
      <c r="A922" s="567" t="s">
        <v>1898</v>
      </c>
      <c r="B922" s="567" t="s">
        <v>843</v>
      </c>
      <c r="C922" s="568">
        <v>401768</v>
      </c>
      <c r="D922" s="567" t="s">
        <v>1221</v>
      </c>
    </row>
    <row r="923" spans="1:4" x14ac:dyDescent="0.25">
      <c r="A923" s="567" t="s">
        <v>1899</v>
      </c>
      <c r="B923" s="567" t="s">
        <v>843</v>
      </c>
      <c r="C923" s="568">
        <v>401768</v>
      </c>
      <c r="D923" s="567" t="s">
        <v>1221</v>
      </c>
    </row>
    <row r="924" spans="1:4" x14ac:dyDescent="0.25">
      <c r="A924" s="567" t="s">
        <v>1900</v>
      </c>
      <c r="B924" s="567" t="s">
        <v>843</v>
      </c>
      <c r="C924" s="568">
        <v>401768</v>
      </c>
      <c r="D924" s="567" t="s">
        <v>1221</v>
      </c>
    </row>
    <row r="925" spans="1:4" x14ac:dyDescent="0.25">
      <c r="A925" s="567" t="s">
        <v>1901</v>
      </c>
      <c r="B925" s="567" t="s">
        <v>843</v>
      </c>
      <c r="C925" s="568">
        <v>401768</v>
      </c>
      <c r="D925" s="567" t="s">
        <v>1221</v>
      </c>
    </row>
    <row r="926" spans="1:4" x14ac:dyDescent="0.25">
      <c r="A926" s="567" t="s">
        <v>1902</v>
      </c>
      <c r="B926" s="567" t="s">
        <v>843</v>
      </c>
      <c r="C926" s="568">
        <v>401768</v>
      </c>
      <c r="D926" s="567" t="s">
        <v>1221</v>
      </c>
    </row>
    <row r="927" spans="1:4" x14ac:dyDescent="0.25">
      <c r="A927" s="567" t="s">
        <v>1903</v>
      </c>
      <c r="B927" s="567" t="s">
        <v>843</v>
      </c>
      <c r="C927" s="568">
        <v>401768</v>
      </c>
      <c r="D927" s="567" t="s">
        <v>1221</v>
      </c>
    </row>
    <row r="928" spans="1:4" x14ac:dyDescent="0.25">
      <c r="A928" s="567" t="s">
        <v>1904</v>
      </c>
      <c r="B928" s="567" t="s">
        <v>843</v>
      </c>
      <c r="C928" s="568">
        <v>401768</v>
      </c>
      <c r="D928" s="567" t="s">
        <v>1221</v>
      </c>
    </row>
    <row r="929" spans="1:4" x14ac:dyDescent="0.25">
      <c r="A929" s="567" t="s">
        <v>1905</v>
      </c>
      <c r="B929" s="567" t="s">
        <v>843</v>
      </c>
      <c r="C929" s="568">
        <v>401768</v>
      </c>
      <c r="D929" s="567" t="s">
        <v>1906</v>
      </c>
    </row>
    <row r="930" spans="1:4" x14ac:dyDescent="0.25">
      <c r="A930" s="567" t="s">
        <v>1907</v>
      </c>
      <c r="B930" s="567" t="s">
        <v>843</v>
      </c>
      <c r="C930" s="568">
        <v>401768</v>
      </c>
      <c r="D930" s="567" t="s">
        <v>1906</v>
      </c>
    </row>
    <row r="931" spans="1:4" x14ac:dyDescent="0.25">
      <c r="A931" s="567" t="s">
        <v>1908</v>
      </c>
      <c r="B931" s="567" t="s">
        <v>843</v>
      </c>
      <c r="C931" s="568">
        <v>401768</v>
      </c>
      <c r="D931" s="567" t="s">
        <v>1906</v>
      </c>
    </row>
    <row r="932" spans="1:4" x14ac:dyDescent="0.25">
      <c r="A932" s="567" t="s">
        <v>1909</v>
      </c>
      <c r="B932" s="567" t="s">
        <v>843</v>
      </c>
      <c r="C932" s="568">
        <v>401768</v>
      </c>
      <c r="D932" s="567" t="s">
        <v>1906</v>
      </c>
    </row>
    <row r="933" spans="1:4" x14ac:dyDescent="0.25">
      <c r="A933" s="567" t="s">
        <v>1910</v>
      </c>
      <c r="B933" s="567" t="s">
        <v>843</v>
      </c>
      <c r="C933" s="568">
        <v>401768</v>
      </c>
      <c r="D933" s="567" t="s">
        <v>1906</v>
      </c>
    </row>
    <row r="934" spans="1:4" x14ac:dyDescent="0.25">
      <c r="A934" s="567" t="s">
        <v>1911</v>
      </c>
      <c r="B934" s="567" t="s">
        <v>843</v>
      </c>
      <c r="C934" s="568">
        <v>401768</v>
      </c>
      <c r="D934" s="567" t="s">
        <v>1906</v>
      </c>
    </row>
    <row r="935" spans="1:4" x14ac:dyDescent="0.25">
      <c r="A935" s="567" t="s">
        <v>1912</v>
      </c>
      <c r="B935" s="567" t="s">
        <v>843</v>
      </c>
      <c r="C935" s="568">
        <v>401768</v>
      </c>
      <c r="D935" s="567" t="s">
        <v>1839</v>
      </c>
    </row>
    <row r="936" spans="1:4" x14ac:dyDescent="0.25">
      <c r="A936" s="567" t="s">
        <v>1913</v>
      </c>
      <c r="B936" s="567" t="s">
        <v>843</v>
      </c>
      <c r="C936" s="568">
        <v>401768</v>
      </c>
      <c r="D936" s="567" t="s">
        <v>1914</v>
      </c>
    </row>
    <row r="937" spans="1:4" x14ac:dyDescent="0.25">
      <c r="A937" s="567" t="s">
        <v>1915</v>
      </c>
      <c r="B937" s="567" t="s">
        <v>843</v>
      </c>
      <c r="C937" s="568">
        <v>401768</v>
      </c>
      <c r="D937" s="567" t="s">
        <v>1906</v>
      </c>
    </row>
    <row r="938" spans="1:4" x14ac:dyDescent="0.25">
      <c r="A938" s="567" t="s">
        <v>1916</v>
      </c>
      <c r="B938" s="567" t="s">
        <v>843</v>
      </c>
      <c r="C938" s="568">
        <v>401768</v>
      </c>
      <c r="D938" s="567" t="s">
        <v>1906</v>
      </c>
    </row>
    <row r="939" spans="1:4" x14ac:dyDescent="0.25">
      <c r="A939" s="567" t="s">
        <v>1917</v>
      </c>
      <c r="B939" s="567" t="s">
        <v>843</v>
      </c>
      <c r="C939" s="568">
        <v>401768</v>
      </c>
      <c r="D939" s="567" t="s">
        <v>1918</v>
      </c>
    </row>
    <row r="940" spans="1:4" x14ac:dyDescent="0.25">
      <c r="A940" s="567" t="s">
        <v>1919</v>
      </c>
      <c r="B940" s="567" t="s">
        <v>843</v>
      </c>
      <c r="C940" s="568">
        <v>401768</v>
      </c>
      <c r="D940" s="567" t="s">
        <v>1920</v>
      </c>
    </row>
    <row r="941" spans="1:4" x14ac:dyDescent="0.25">
      <c r="A941" s="567" t="s">
        <v>1921</v>
      </c>
      <c r="B941" s="567" t="s">
        <v>843</v>
      </c>
      <c r="C941" s="568">
        <v>401768</v>
      </c>
      <c r="D941" s="567" t="s">
        <v>1922</v>
      </c>
    </row>
    <row r="942" spans="1:4" x14ac:dyDescent="0.25">
      <c r="A942" s="567" t="s">
        <v>1923</v>
      </c>
      <c r="B942" s="567" t="s">
        <v>843</v>
      </c>
      <c r="C942" s="568">
        <v>401768</v>
      </c>
      <c r="D942" s="567" t="s">
        <v>1924</v>
      </c>
    </row>
    <row r="943" spans="1:4" x14ac:dyDescent="0.25">
      <c r="A943" s="567" t="s">
        <v>1925</v>
      </c>
      <c r="B943" s="567" t="s">
        <v>843</v>
      </c>
      <c r="C943" s="568">
        <v>401768</v>
      </c>
      <c r="D943" s="567" t="s">
        <v>1926</v>
      </c>
    </row>
    <row r="944" spans="1:4" x14ac:dyDescent="0.25">
      <c r="A944" s="567" t="s">
        <v>1927</v>
      </c>
      <c r="B944" s="567" t="s">
        <v>843</v>
      </c>
      <c r="C944" s="568">
        <v>401768</v>
      </c>
      <c r="D944" s="567" t="s">
        <v>1926</v>
      </c>
    </row>
    <row r="945" spans="1:4" x14ac:dyDescent="0.25">
      <c r="A945" s="567" t="s">
        <v>1928</v>
      </c>
      <c r="B945" s="567" t="s">
        <v>843</v>
      </c>
      <c r="C945" s="568">
        <v>401768</v>
      </c>
      <c r="D945" s="567" t="s">
        <v>1929</v>
      </c>
    </row>
    <row r="946" spans="1:4" x14ac:dyDescent="0.25">
      <c r="A946" s="567" t="s">
        <v>1930</v>
      </c>
      <c r="B946" s="567" t="s">
        <v>843</v>
      </c>
      <c r="C946" s="568">
        <v>401768</v>
      </c>
      <c r="D946" s="567" t="s">
        <v>1931</v>
      </c>
    </row>
    <row r="947" spans="1:4" x14ac:dyDescent="0.25">
      <c r="A947" s="567" t="s">
        <v>1932</v>
      </c>
      <c r="B947" s="567" t="s">
        <v>843</v>
      </c>
      <c r="C947" s="568">
        <v>401768</v>
      </c>
      <c r="D947" s="567" t="s">
        <v>1933</v>
      </c>
    </row>
    <row r="948" spans="1:4" x14ac:dyDescent="0.25">
      <c r="A948" s="567" t="s">
        <v>1934</v>
      </c>
      <c r="B948" s="567" t="s">
        <v>843</v>
      </c>
      <c r="C948" s="568">
        <v>401768</v>
      </c>
      <c r="D948" s="567" t="s">
        <v>1935</v>
      </c>
    </row>
    <row r="949" spans="1:4" x14ac:dyDescent="0.25">
      <c r="A949" s="567" t="s">
        <v>1936</v>
      </c>
      <c r="B949" s="567" t="s">
        <v>843</v>
      </c>
      <c r="C949" s="568">
        <v>401768</v>
      </c>
      <c r="D949" s="567" t="s">
        <v>1937</v>
      </c>
    </row>
    <row r="950" spans="1:4" x14ac:dyDescent="0.25">
      <c r="A950" s="567" t="s">
        <v>1938</v>
      </c>
      <c r="B950" s="567" t="s">
        <v>843</v>
      </c>
      <c r="C950" s="568">
        <v>401768</v>
      </c>
      <c r="D950" s="567" t="s">
        <v>1937</v>
      </c>
    </row>
    <row r="951" spans="1:4" x14ac:dyDescent="0.25">
      <c r="A951" s="567" t="s">
        <v>1939</v>
      </c>
      <c r="B951" s="567" t="s">
        <v>843</v>
      </c>
      <c r="C951" s="568">
        <v>401768</v>
      </c>
      <c r="D951" s="567" t="s">
        <v>1906</v>
      </c>
    </row>
    <row r="952" spans="1:4" x14ac:dyDescent="0.25">
      <c r="A952" s="567" t="s">
        <v>1940</v>
      </c>
      <c r="B952" s="567" t="s">
        <v>843</v>
      </c>
      <c r="C952" s="568">
        <v>401768</v>
      </c>
      <c r="D952" s="567" t="s">
        <v>1906</v>
      </c>
    </row>
    <row r="953" spans="1:4" x14ac:dyDescent="0.25">
      <c r="A953" s="567" t="s">
        <v>1941</v>
      </c>
      <c r="B953" s="567" t="s">
        <v>843</v>
      </c>
      <c r="C953" s="568">
        <v>401768</v>
      </c>
      <c r="D953" s="567" t="s">
        <v>1906</v>
      </c>
    </row>
    <row r="954" spans="1:4" x14ac:dyDescent="0.25">
      <c r="A954" s="567" t="s">
        <v>1942</v>
      </c>
      <c r="B954" s="567" t="s">
        <v>843</v>
      </c>
      <c r="C954" s="568">
        <v>401768</v>
      </c>
      <c r="D954" s="567" t="s">
        <v>1906</v>
      </c>
    </row>
    <row r="955" spans="1:4" x14ac:dyDescent="0.25">
      <c r="A955" s="567" t="s">
        <v>1943</v>
      </c>
      <c r="B955" s="567" t="s">
        <v>843</v>
      </c>
      <c r="C955" s="568">
        <v>401768</v>
      </c>
      <c r="D955" s="567" t="s">
        <v>1906</v>
      </c>
    </row>
    <row r="956" spans="1:4" x14ac:dyDescent="0.25">
      <c r="A956" s="567" t="s">
        <v>1944</v>
      </c>
      <c r="B956" s="567" t="s">
        <v>843</v>
      </c>
      <c r="C956" s="568">
        <v>401768</v>
      </c>
      <c r="D956" s="567" t="s">
        <v>1906</v>
      </c>
    </row>
    <row r="957" spans="1:4" x14ac:dyDescent="0.25">
      <c r="A957" s="567" t="s">
        <v>1945</v>
      </c>
      <c r="B957" s="567" t="s">
        <v>843</v>
      </c>
      <c r="C957" s="568">
        <v>401768</v>
      </c>
      <c r="D957" s="567" t="s">
        <v>1906</v>
      </c>
    </row>
    <row r="958" spans="1:4" x14ac:dyDescent="0.25">
      <c r="A958" s="567" t="s">
        <v>1946</v>
      </c>
      <c r="B958" s="567" t="s">
        <v>843</v>
      </c>
      <c r="C958" s="568">
        <v>401768</v>
      </c>
      <c r="D958" s="567" t="s">
        <v>1906</v>
      </c>
    </row>
    <row r="959" spans="1:4" x14ac:dyDescent="0.25">
      <c r="A959" s="567" t="s">
        <v>1947</v>
      </c>
      <c r="B959" s="567" t="s">
        <v>843</v>
      </c>
      <c r="C959" s="568">
        <v>401768</v>
      </c>
      <c r="D959" s="567" t="s">
        <v>1906</v>
      </c>
    </row>
    <row r="960" spans="1:4" x14ac:dyDescent="0.25">
      <c r="A960" s="567" t="s">
        <v>1948</v>
      </c>
      <c r="B960" s="567" t="s">
        <v>843</v>
      </c>
      <c r="C960" s="568">
        <v>401768</v>
      </c>
      <c r="D960" s="567" t="s">
        <v>1906</v>
      </c>
    </row>
    <row r="961" spans="1:4" x14ac:dyDescent="0.25">
      <c r="A961" s="567" t="s">
        <v>1949</v>
      </c>
      <c r="B961" s="567" t="s">
        <v>843</v>
      </c>
      <c r="C961" s="568">
        <v>401768</v>
      </c>
      <c r="D961" s="567" t="s">
        <v>1950</v>
      </c>
    </row>
    <row r="962" spans="1:4" x14ac:dyDescent="0.25">
      <c r="A962" s="567" t="s">
        <v>1951</v>
      </c>
      <c r="B962" s="567" t="s">
        <v>843</v>
      </c>
      <c r="C962" s="568">
        <v>401768</v>
      </c>
      <c r="D962" s="567" t="s">
        <v>1952</v>
      </c>
    </row>
    <row r="963" spans="1:4" x14ac:dyDescent="0.25">
      <c r="A963" s="567" t="s">
        <v>1953</v>
      </c>
      <c r="B963" s="567" t="s">
        <v>843</v>
      </c>
      <c r="C963" s="568">
        <v>401768</v>
      </c>
      <c r="D963" s="567" t="s">
        <v>1952</v>
      </c>
    </row>
    <row r="964" spans="1:4" x14ac:dyDescent="0.25">
      <c r="A964" s="567" t="s">
        <v>1954</v>
      </c>
      <c r="B964" s="567" t="s">
        <v>843</v>
      </c>
      <c r="C964" s="568">
        <v>401768</v>
      </c>
      <c r="D964" s="567" t="s">
        <v>1955</v>
      </c>
    </row>
    <row r="965" spans="1:4" x14ac:dyDescent="0.25">
      <c r="A965" s="567" t="s">
        <v>832</v>
      </c>
      <c r="B965" s="567" t="s">
        <v>843</v>
      </c>
      <c r="C965" s="568">
        <v>43894</v>
      </c>
      <c r="D965" s="567" t="s">
        <v>855</v>
      </c>
    </row>
    <row r="966" spans="1:4" x14ac:dyDescent="0.25">
      <c r="A966" s="567" t="s">
        <v>1956</v>
      </c>
      <c r="B966" s="567" t="s">
        <v>843</v>
      </c>
      <c r="C966" s="568">
        <v>401768</v>
      </c>
      <c r="D966" s="567" t="s">
        <v>1937</v>
      </c>
    </row>
    <row r="967" spans="1:4" x14ac:dyDescent="0.25">
      <c r="A967" s="567" t="s">
        <v>1957</v>
      </c>
      <c r="B967" s="567" t="s">
        <v>843</v>
      </c>
      <c r="C967" s="568">
        <v>401768</v>
      </c>
      <c r="D967" s="567" t="s">
        <v>1937</v>
      </c>
    </row>
    <row r="968" spans="1:4" x14ac:dyDescent="0.25">
      <c r="A968" s="567" t="s">
        <v>1958</v>
      </c>
      <c r="B968" s="567" t="s">
        <v>843</v>
      </c>
      <c r="C968" s="568">
        <v>401768</v>
      </c>
      <c r="D968" s="567" t="s">
        <v>1937</v>
      </c>
    </row>
    <row r="969" spans="1:4" x14ac:dyDescent="0.25">
      <c r="A969" s="567" t="s">
        <v>1959</v>
      </c>
      <c r="B969" s="567" t="s">
        <v>843</v>
      </c>
      <c r="C969" s="568">
        <v>401768</v>
      </c>
      <c r="D969" s="567" t="s">
        <v>1906</v>
      </c>
    </row>
    <row r="970" spans="1:4" x14ac:dyDescent="0.25">
      <c r="A970" s="567" t="s">
        <v>1960</v>
      </c>
      <c r="B970" s="567" t="s">
        <v>843</v>
      </c>
      <c r="C970" s="568">
        <v>401768</v>
      </c>
      <c r="D970" s="567" t="s">
        <v>1906</v>
      </c>
    </row>
    <row r="971" spans="1:4" x14ac:dyDescent="0.25">
      <c r="A971" s="567" t="s">
        <v>1961</v>
      </c>
      <c r="B971" s="567" t="s">
        <v>843</v>
      </c>
      <c r="C971" s="568">
        <v>401768</v>
      </c>
      <c r="D971" s="567" t="s">
        <v>1906</v>
      </c>
    </row>
    <row r="972" spans="1:4" x14ac:dyDescent="0.25">
      <c r="A972" s="567" t="s">
        <v>1962</v>
      </c>
      <c r="B972" s="567" t="s">
        <v>843</v>
      </c>
      <c r="C972" s="568">
        <v>401768</v>
      </c>
      <c r="D972" s="567" t="s">
        <v>1906</v>
      </c>
    </row>
    <row r="973" spans="1:4" x14ac:dyDescent="0.25">
      <c r="A973" s="567" t="s">
        <v>1963</v>
      </c>
      <c r="B973" s="567" t="s">
        <v>843</v>
      </c>
      <c r="C973" s="568">
        <v>401768</v>
      </c>
      <c r="D973" s="567" t="s">
        <v>1906</v>
      </c>
    </row>
    <row r="974" spans="1:4" x14ac:dyDescent="0.25">
      <c r="A974" s="567" t="s">
        <v>1964</v>
      </c>
      <c r="B974" s="567" t="s">
        <v>843</v>
      </c>
      <c r="C974" s="568">
        <v>401768</v>
      </c>
      <c r="D974" s="567" t="s">
        <v>1906</v>
      </c>
    </row>
    <row r="975" spans="1:4" x14ac:dyDescent="0.25">
      <c r="A975" s="567" t="s">
        <v>1965</v>
      </c>
      <c r="B975" s="567" t="s">
        <v>843</v>
      </c>
      <c r="C975" s="568">
        <v>401768</v>
      </c>
      <c r="D975" s="567" t="s">
        <v>1966</v>
      </c>
    </row>
    <row r="976" spans="1:4" x14ac:dyDescent="0.25">
      <c r="A976" s="567" t="s">
        <v>1967</v>
      </c>
      <c r="B976" s="567" t="s">
        <v>843</v>
      </c>
      <c r="C976" s="568">
        <v>401768</v>
      </c>
      <c r="D976" s="567" t="s">
        <v>1906</v>
      </c>
    </row>
    <row r="977" spans="1:4" x14ac:dyDescent="0.25">
      <c r="A977" s="567" t="s">
        <v>1968</v>
      </c>
      <c r="B977" s="567" t="s">
        <v>843</v>
      </c>
      <c r="C977" s="568">
        <v>401768</v>
      </c>
      <c r="D977" s="567" t="s">
        <v>1906</v>
      </c>
    </row>
    <row r="978" spans="1:4" x14ac:dyDescent="0.25">
      <c r="A978" s="567" t="s">
        <v>1969</v>
      </c>
      <c r="B978" s="567" t="s">
        <v>843</v>
      </c>
      <c r="C978" s="568">
        <v>401768</v>
      </c>
      <c r="D978" s="567" t="s">
        <v>1906</v>
      </c>
    </row>
    <row r="979" spans="1:4" x14ac:dyDescent="0.25">
      <c r="A979" s="567" t="s">
        <v>1970</v>
      </c>
      <c r="B979" s="567" t="s">
        <v>843</v>
      </c>
      <c r="C979" s="568">
        <v>401768</v>
      </c>
      <c r="D979" s="567" t="s">
        <v>1906</v>
      </c>
    </row>
    <row r="980" spans="1:4" x14ac:dyDescent="0.25">
      <c r="A980" s="567" t="s">
        <v>1971</v>
      </c>
      <c r="B980" s="567" t="s">
        <v>843</v>
      </c>
      <c r="C980" s="568">
        <v>401768</v>
      </c>
      <c r="D980" s="567" t="s">
        <v>1906</v>
      </c>
    </row>
    <row r="981" spans="1:4" x14ac:dyDescent="0.25">
      <c r="A981" s="567" t="s">
        <v>1972</v>
      </c>
      <c r="B981" s="567" t="s">
        <v>843</v>
      </c>
      <c r="C981" s="568">
        <v>401768</v>
      </c>
      <c r="D981" s="567" t="s">
        <v>1906</v>
      </c>
    </row>
    <row r="982" spans="1:4" x14ac:dyDescent="0.25">
      <c r="A982" s="567" t="s">
        <v>1973</v>
      </c>
      <c r="B982" s="567" t="s">
        <v>843</v>
      </c>
      <c r="C982" s="568">
        <v>401768</v>
      </c>
      <c r="D982" s="567" t="s">
        <v>1906</v>
      </c>
    </row>
    <row r="983" spans="1:4" x14ac:dyDescent="0.25">
      <c r="A983" s="567" t="s">
        <v>1974</v>
      </c>
      <c r="B983" s="567" t="s">
        <v>843</v>
      </c>
      <c r="C983" s="568">
        <v>401768</v>
      </c>
      <c r="D983" s="567" t="s">
        <v>1839</v>
      </c>
    </row>
    <row r="984" spans="1:4" x14ac:dyDescent="0.25">
      <c r="A984" s="567" t="s">
        <v>1975</v>
      </c>
      <c r="B984" s="567" t="s">
        <v>843</v>
      </c>
      <c r="C984" s="568">
        <v>401768</v>
      </c>
      <c r="D984" s="567" t="s">
        <v>1976</v>
      </c>
    </row>
    <row r="985" spans="1:4" x14ac:dyDescent="0.25">
      <c r="A985" s="567" t="s">
        <v>1977</v>
      </c>
      <c r="B985" s="567" t="s">
        <v>843</v>
      </c>
      <c r="C985" s="568">
        <v>401768</v>
      </c>
      <c r="D985" s="567" t="s">
        <v>1906</v>
      </c>
    </row>
    <row r="986" spans="1:4" x14ac:dyDescent="0.25">
      <c r="A986" s="567" t="s">
        <v>1978</v>
      </c>
      <c r="B986" s="567" t="s">
        <v>843</v>
      </c>
      <c r="C986" s="568">
        <v>401768</v>
      </c>
      <c r="D986" s="567" t="s">
        <v>1906</v>
      </c>
    </row>
    <row r="987" spans="1:4" x14ac:dyDescent="0.25">
      <c r="A987" s="567" t="s">
        <v>1979</v>
      </c>
      <c r="B987" s="567" t="s">
        <v>843</v>
      </c>
      <c r="C987" s="568">
        <v>401768</v>
      </c>
      <c r="D987" s="567" t="s">
        <v>1906</v>
      </c>
    </row>
    <row r="988" spans="1:4" x14ac:dyDescent="0.25">
      <c r="A988" s="567" t="s">
        <v>1980</v>
      </c>
      <c r="B988" s="567" t="s">
        <v>843</v>
      </c>
      <c r="C988" s="568">
        <v>401768</v>
      </c>
      <c r="D988" s="567" t="s">
        <v>1906</v>
      </c>
    </row>
    <row r="989" spans="1:4" x14ac:dyDescent="0.25">
      <c r="A989" s="567" t="s">
        <v>1981</v>
      </c>
      <c r="B989" s="567" t="s">
        <v>843</v>
      </c>
      <c r="C989" s="568">
        <v>401768</v>
      </c>
      <c r="D989" s="567" t="s">
        <v>1906</v>
      </c>
    </row>
    <row r="990" spans="1:4" x14ac:dyDescent="0.25">
      <c r="A990" s="567" t="s">
        <v>1982</v>
      </c>
      <c r="B990" s="567" t="s">
        <v>843</v>
      </c>
      <c r="C990" s="568">
        <v>401768</v>
      </c>
      <c r="D990" s="567" t="s">
        <v>1906</v>
      </c>
    </row>
    <row r="991" spans="1:4" x14ac:dyDescent="0.25">
      <c r="A991" s="567" t="s">
        <v>1983</v>
      </c>
      <c r="B991" s="567" t="s">
        <v>843</v>
      </c>
      <c r="C991" s="568">
        <v>401768</v>
      </c>
      <c r="D991" s="567" t="s">
        <v>1906</v>
      </c>
    </row>
    <row r="992" spans="1:4" x14ac:dyDescent="0.25">
      <c r="A992" s="567" t="s">
        <v>1984</v>
      </c>
      <c r="B992" s="567" t="s">
        <v>843</v>
      </c>
      <c r="C992" s="568">
        <v>401768</v>
      </c>
      <c r="D992" s="567" t="s">
        <v>1906</v>
      </c>
    </row>
    <row r="993" spans="1:4" x14ac:dyDescent="0.25">
      <c r="A993" s="567" t="s">
        <v>1985</v>
      </c>
      <c r="B993" s="567" t="s">
        <v>843</v>
      </c>
      <c r="C993" s="568">
        <v>401768</v>
      </c>
      <c r="D993" s="567" t="s">
        <v>1952</v>
      </c>
    </row>
    <row r="994" spans="1:4" x14ac:dyDescent="0.25">
      <c r="A994" s="567" t="s">
        <v>1986</v>
      </c>
      <c r="B994" s="567" t="s">
        <v>843</v>
      </c>
      <c r="C994" s="568">
        <v>401768</v>
      </c>
      <c r="D994" s="567" t="s">
        <v>1952</v>
      </c>
    </row>
    <row r="995" spans="1:4" x14ac:dyDescent="0.25">
      <c r="A995" s="567" t="s">
        <v>1987</v>
      </c>
      <c r="B995" s="567" t="s">
        <v>843</v>
      </c>
      <c r="C995" s="568">
        <v>401768</v>
      </c>
      <c r="D995" s="567" t="s">
        <v>1952</v>
      </c>
    </row>
    <row r="996" spans="1:4" x14ac:dyDescent="0.25">
      <c r="A996" s="567" t="s">
        <v>829</v>
      </c>
      <c r="B996" s="567" t="s">
        <v>843</v>
      </c>
      <c r="C996" s="568">
        <v>43847</v>
      </c>
      <c r="D996" s="567" t="s">
        <v>1988</v>
      </c>
    </row>
    <row r="997" spans="1:4" x14ac:dyDescent="0.25">
      <c r="A997" s="567" t="s">
        <v>1989</v>
      </c>
      <c r="B997" s="567" t="s">
        <v>843</v>
      </c>
      <c r="C997" s="568">
        <v>401768</v>
      </c>
      <c r="D997" s="567"/>
    </row>
    <row r="998" spans="1:4" x14ac:dyDescent="0.25">
      <c r="A998" s="567" t="s">
        <v>1990</v>
      </c>
      <c r="B998" s="567" t="s">
        <v>843</v>
      </c>
      <c r="C998" s="568">
        <v>401768</v>
      </c>
      <c r="D998" s="567"/>
    </row>
    <row r="999" spans="1:4" x14ac:dyDescent="0.25">
      <c r="A999" s="567" t="s">
        <v>1991</v>
      </c>
      <c r="B999" s="567" t="s">
        <v>843</v>
      </c>
      <c r="C999" s="568">
        <v>401768</v>
      </c>
      <c r="D999" s="567" t="s">
        <v>1937</v>
      </c>
    </row>
    <row r="1000" spans="1:4" x14ac:dyDescent="0.25">
      <c r="A1000" s="567" t="s">
        <v>1992</v>
      </c>
      <c r="B1000" s="567" t="s">
        <v>843</v>
      </c>
      <c r="C1000" s="568">
        <v>401768</v>
      </c>
      <c r="D1000" s="567" t="s">
        <v>1906</v>
      </c>
    </row>
    <row r="1001" spans="1:4" x14ac:dyDescent="0.25">
      <c r="A1001" s="567" t="s">
        <v>1993</v>
      </c>
      <c r="B1001" s="567" t="s">
        <v>843</v>
      </c>
      <c r="C1001" s="568">
        <v>401768</v>
      </c>
      <c r="D1001" s="567" t="s">
        <v>1906</v>
      </c>
    </row>
    <row r="1002" spans="1:4" x14ac:dyDescent="0.25">
      <c r="A1002" s="567" t="s">
        <v>1994</v>
      </c>
      <c r="B1002" s="567" t="s">
        <v>843</v>
      </c>
      <c r="C1002" s="568">
        <v>401768</v>
      </c>
      <c r="D1002" s="567" t="s">
        <v>1937</v>
      </c>
    </row>
    <row r="1003" spans="1:4" x14ac:dyDescent="0.25">
      <c r="A1003" s="567" t="s">
        <v>1995</v>
      </c>
      <c r="B1003" s="567" t="s">
        <v>843</v>
      </c>
      <c r="C1003" s="568">
        <v>401768</v>
      </c>
      <c r="D1003" s="567" t="s">
        <v>1906</v>
      </c>
    </row>
    <row r="1004" spans="1:4" x14ac:dyDescent="0.25">
      <c r="A1004" s="567" t="s">
        <v>1996</v>
      </c>
      <c r="B1004" s="567" t="s">
        <v>843</v>
      </c>
      <c r="C1004" s="568">
        <v>401768</v>
      </c>
      <c r="D1004" s="567" t="s">
        <v>1906</v>
      </c>
    </row>
    <row r="1005" spans="1:4" x14ac:dyDescent="0.25">
      <c r="A1005" s="567" t="s">
        <v>1997</v>
      </c>
      <c r="B1005" s="567" t="s">
        <v>843</v>
      </c>
      <c r="C1005" s="568">
        <v>401768</v>
      </c>
      <c r="D1005" s="567" t="s">
        <v>1998</v>
      </c>
    </row>
    <row r="1006" spans="1:4" x14ac:dyDescent="0.25">
      <c r="A1006" s="567" t="s">
        <v>1999</v>
      </c>
      <c r="B1006" s="567" t="s">
        <v>843</v>
      </c>
      <c r="C1006" s="568">
        <v>401768</v>
      </c>
      <c r="D1006" s="567" t="s">
        <v>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9"/>
  <sheetViews>
    <sheetView workbookViewId="0">
      <selection activeCell="F2" sqref="F2"/>
    </sheetView>
  </sheetViews>
  <sheetFormatPr baseColWidth="10" defaultRowHeight="15" x14ac:dyDescent="0.25"/>
  <cols>
    <col min="2" max="2" width="30.7109375" customWidth="1"/>
    <col min="5" max="5" width="34.42578125" customWidth="1"/>
  </cols>
  <sheetData>
    <row r="1" spans="1:6" ht="38.25" x14ac:dyDescent="0.25">
      <c r="A1" s="572" t="s">
        <v>2002</v>
      </c>
      <c r="B1" s="573" t="s">
        <v>2003</v>
      </c>
      <c r="C1" s="574" t="s">
        <v>2004</v>
      </c>
      <c r="D1" s="575" t="s">
        <v>2005</v>
      </c>
      <c r="E1" s="576" t="s">
        <v>2006</v>
      </c>
      <c r="F1" s="576" t="s">
        <v>2007</v>
      </c>
    </row>
    <row r="2" spans="1:6" x14ac:dyDescent="0.25">
      <c r="A2" s="577" t="s">
        <v>2068</v>
      </c>
      <c r="B2" s="578" t="s">
        <v>726</v>
      </c>
      <c r="C2" s="579" t="s">
        <v>287</v>
      </c>
      <c r="D2" s="597">
        <v>2013</v>
      </c>
      <c r="E2" s="581" t="s">
        <v>2069</v>
      </c>
      <c r="F2" s="562" t="s">
        <v>2070</v>
      </c>
    </row>
    <row r="3" spans="1:6" x14ac:dyDescent="0.25">
      <c r="A3" s="577" t="s">
        <v>2068</v>
      </c>
      <c r="B3" s="578" t="s">
        <v>304</v>
      </c>
      <c r="C3" s="579" t="s">
        <v>305</v>
      </c>
      <c r="D3" s="597">
        <v>2017</v>
      </c>
      <c r="E3" s="581" t="s">
        <v>2071</v>
      </c>
      <c r="F3" s="562" t="s">
        <v>2072</v>
      </c>
    </row>
    <row r="4" spans="1:6" x14ac:dyDescent="0.25">
      <c r="A4" s="577" t="s">
        <v>2068</v>
      </c>
      <c r="B4" s="578" t="s">
        <v>322</v>
      </c>
      <c r="C4" s="579" t="s">
        <v>323</v>
      </c>
      <c r="D4" s="597">
        <v>2017</v>
      </c>
      <c r="E4" s="581" t="s">
        <v>2071</v>
      </c>
      <c r="F4" s="562" t="s">
        <v>2072</v>
      </c>
    </row>
    <row r="5" spans="1:6" x14ac:dyDescent="0.25">
      <c r="A5" s="577" t="s">
        <v>2068</v>
      </c>
      <c r="B5" s="578" t="s">
        <v>301</v>
      </c>
      <c r="C5" s="579" t="s">
        <v>302</v>
      </c>
      <c r="D5" s="597">
        <v>2017</v>
      </c>
      <c r="E5" s="581" t="s">
        <v>2071</v>
      </c>
      <c r="F5" s="562" t="s">
        <v>2072</v>
      </c>
    </row>
    <row r="6" spans="1:6" x14ac:dyDescent="0.25">
      <c r="A6" s="577" t="s">
        <v>2068</v>
      </c>
      <c r="B6" s="578" t="s">
        <v>388</v>
      </c>
      <c r="C6" s="579" t="s">
        <v>389</v>
      </c>
      <c r="D6" s="583">
        <v>2013</v>
      </c>
      <c r="E6" s="581" t="s">
        <v>2073</v>
      </c>
      <c r="F6" s="562" t="s">
        <v>2074</v>
      </c>
    </row>
    <row r="7" spans="1:6" x14ac:dyDescent="0.25">
      <c r="A7" s="577" t="s">
        <v>2068</v>
      </c>
      <c r="B7" s="578" t="s">
        <v>298</v>
      </c>
      <c r="C7" s="579" t="s">
        <v>299</v>
      </c>
      <c r="D7" s="583">
        <v>2013</v>
      </c>
      <c r="E7" s="581" t="s">
        <v>2073</v>
      </c>
      <c r="F7" s="562" t="s">
        <v>2074</v>
      </c>
    </row>
    <row r="8" spans="1:6" x14ac:dyDescent="0.25">
      <c r="A8" s="577" t="s">
        <v>2068</v>
      </c>
      <c r="B8" s="578" t="s">
        <v>349</v>
      </c>
      <c r="C8" s="579" t="s">
        <v>350</v>
      </c>
      <c r="D8" s="583">
        <v>2013</v>
      </c>
      <c r="E8" s="581" t="s">
        <v>2073</v>
      </c>
      <c r="F8" s="562" t="s">
        <v>2074</v>
      </c>
    </row>
    <row r="9" spans="1:6" x14ac:dyDescent="0.25">
      <c r="A9" s="577" t="s">
        <v>2068</v>
      </c>
      <c r="B9" s="578" t="s">
        <v>355</v>
      </c>
      <c r="C9" s="579" t="s">
        <v>356</v>
      </c>
      <c r="D9" s="583">
        <v>2013</v>
      </c>
      <c r="E9" s="581" t="s">
        <v>2073</v>
      </c>
      <c r="F9" s="562" t="s">
        <v>2074</v>
      </c>
    </row>
    <row r="10" spans="1:6" x14ac:dyDescent="0.25">
      <c r="A10" s="577" t="s">
        <v>2068</v>
      </c>
      <c r="B10" s="578" t="s">
        <v>373</v>
      </c>
      <c r="C10" s="579" t="s">
        <v>374</v>
      </c>
      <c r="D10" s="583">
        <v>2013</v>
      </c>
      <c r="E10" s="581" t="s">
        <v>2073</v>
      </c>
      <c r="F10" s="562" t="s">
        <v>2074</v>
      </c>
    </row>
    <row r="11" spans="1:6" x14ac:dyDescent="0.25">
      <c r="A11" s="577" t="s">
        <v>2068</v>
      </c>
      <c r="B11" s="578" t="s">
        <v>501</v>
      </c>
      <c r="C11" s="579" t="s">
        <v>502</v>
      </c>
      <c r="D11" s="585">
        <v>2014</v>
      </c>
      <c r="E11" s="581" t="s">
        <v>2075</v>
      </c>
      <c r="F11" s="562" t="s">
        <v>2076</v>
      </c>
    </row>
    <row r="12" spans="1:6" x14ac:dyDescent="0.25">
      <c r="A12" s="577" t="s">
        <v>2068</v>
      </c>
      <c r="B12" s="578" t="s">
        <v>379</v>
      </c>
      <c r="C12" s="579" t="s">
        <v>380</v>
      </c>
      <c r="D12" s="583">
        <v>2013</v>
      </c>
      <c r="E12" s="581" t="s">
        <v>2073</v>
      </c>
      <c r="F12" s="562" t="s">
        <v>2074</v>
      </c>
    </row>
    <row r="13" spans="1:6" x14ac:dyDescent="0.25">
      <c r="A13" s="577" t="s">
        <v>2068</v>
      </c>
      <c r="B13" s="578" t="s">
        <v>84</v>
      </c>
      <c r="C13" s="579" t="s">
        <v>85</v>
      </c>
      <c r="D13" s="583">
        <v>2013</v>
      </c>
      <c r="E13" s="581" t="s">
        <v>2069</v>
      </c>
      <c r="F13" s="562" t="s">
        <v>2070</v>
      </c>
    </row>
    <row r="14" spans="1:6" x14ac:dyDescent="0.25">
      <c r="A14" s="577" t="s">
        <v>2068</v>
      </c>
      <c r="B14" s="578" t="s">
        <v>376</v>
      </c>
      <c r="C14" s="579" t="s">
        <v>377</v>
      </c>
      <c r="D14" s="583">
        <v>2013</v>
      </c>
      <c r="E14" s="581" t="s">
        <v>2069</v>
      </c>
      <c r="F14" s="562" t="s">
        <v>2070</v>
      </c>
    </row>
    <row r="15" spans="1:6" x14ac:dyDescent="0.25">
      <c r="A15" s="577" t="s">
        <v>2068</v>
      </c>
      <c r="B15" s="578" t="s">
        <v>364</v>
      </c>
      <c r="C15" s="579" t="s">
        <v>365</v>
      </c>
      <c r="D15" s="583">
        <v>2013</v>
      </c>
      <c r="E15" s="581" t="s">
        <v>2069</v>
      </c>
      <c r="F15" s="562" t="s">
        <v>2070</v>
      </c>
    </row>
    <row r="16" spans="1:6" x14ac:dyDescent="0.25">
      <c r="A16" s="577" t="s">
        <v>2068</v>
      </c>
      <c r="B16" s="578" t="s">
        <v>54</v>
      </c>
      <c r="C16" s="579" t="s">
        <v>55</v>
      </c>
      <c r="D16" s="583">
        <v>2013</v>
      </c>
      <c r="E16" s="581" t="s">
        <v>2077</v>
      </c>
      <c r="F16" s="598" t="s">
        <v>2078</v>
      </c>
    </row>
    <row r="17" spans="1:6" x14ac:dyDescent="0.25">
      <c r="A17" s="577" t="s">
        <v>2068</v>
      </c>
      <c r="B17" s="578" t="s">
        <v>604</v>
      </c>
      <c r="C17" s="579" t="s">
        <v>605</v>
      </c>
      <c r="D17" s="580">
        <v>2013</v>
      </c>
      <c r="E17" s="581" t="s">
        <v>2079</v>
      </c>
      <c r="F17" s="562" t="s">
        <v>2080</v>
      </c>
    </row>
    <row r="18" spans="1:6" x14ac:dyDescent="0.25">
      <c r="A18" s="577" t="s">
        <v>2068</v>
      </c>
      <c r="B18" s="578" t="s">
        <v>81</v>
      </c>
      <c r="C18" s="579" t="s">
        <v>82</v>
      </c>
      <c r="D18" s="583">
        <v>2013</v>
      </c>
      <c r="E18" s="581" t="s">
        <v>2077</v>
      </c>
      <c r="F18" s="598" t="s">
        <v>2078</v>
      </c>
    </row>
    <row r="19" spans="1:6" x14ac:dyDescent="0.25">
      <c r="A19" s="577" t="s">
        <v>2068</v>
      </c>
      <c r="B19" s="578" t="s">
        <v>444</v>
      </c>
      <c r="C19" s="579" t="s">
        <v>445</v>
      </c>
      <c r="D19" s="583">
        <v>2013</v>
      </c>
      <c r="E19" s="581" t="s">
        <v>2077</v>
      </c>
      <c r="F19" s="598" t="s">
        <v>2078</v>
      </c>
    </row>
    <row r="20" spans="1:6" x14ac:dyDescent="0.25">
      <c r="A20" s="577" t="s">
        <v>2068</v>
      </c>
      <c r="B20" s="578" t="s">
        <v>289</v>
      </c>
      <c r="C20" s="579" t="s">
        <v>290</v>
      </c>
      <c r="D20" s="583">
        <v>2013</v>
      </c>
      <c r="E20" s="581" t="s">
        <v>2077</v>
      </c>
      <c r="F20" s="598" t="s">
        <v>2078</v>
      </c>
    </row>
    <row r="21" spans="1:6" x14ac:dyDescent="0.25">
      <c r="A21" s="577" t="s">
        <v>2068</v>
      </c>
      <c r="B21" s="578" t="s">
        <v>30</v>
      </c>
      <c r="C21" s="579" t="s">
        <v>31</v>
      </c>
      <c r="D21" s="583">
        <v>2013</v>
      </c>
      <c r="E21" s="581" t="s">
        <v>2077</v>
      </c>
      <c r="F21" s="598" t="s">
        <v>2078</v>
      </c>
    </row>
    <row r="22" spans="1:6" x14ac:dyDescent="0.25">
      <c r="A22" s="577" t="s">
        <v>2068</v>
      </c>
      <c r="B22" s="578" t="s">
        <v>316</v>
      </c>
      <c r="C22" s="579" t="s">
        <v>317</v>
      </c>
      <c r="D22" s="583">
        <v>2013</v>
      </c>
      <c r="E22" s="581" t="s">
        <v>2077</v>
      </c>
      <c r="F22" s="598" t="s">
        <v>2078</v>
      </c>
    </row>
    <row r="23" spans="1:6" x14ac:dyDescent="0.25">
      <c r="A23" s="577" t="s">
        <v>2068</v>
      </c>
      <c r="B23" s="578" t="s">
        <v>465</v>
      </c>
      <c r="C23" s="579" t="s">
        <v>466</v>
      </c>
      <c r="D23" s="583">
        <v>2013</v>
      </c>
      <c r="E23" s="581" t="s">
        <v>2077</v>
      </c>
      <c r="F23" s="562" t="s">
        <v>2078</v>
      </c>
    </row>
    <row r="24" spans="1:6" x14ac:dyDescent="0.25">
      <c r="A24" s="577" t="s">
        <v>2068</v>
      </c>
      <c r="B24" s="578" t="s">
        <v>237</v>
      </c>
      <c r="C24" s="579" t="s">
        <v>238</v>
      </c>
      <c r="D24" s="585">
        <v>2014</v>
      </c>
      <c r="E24" s="581" t="s">
        <v>2081</v>
      </c>
      <c r="F24" s="562" t="s">
        <v>2082</v>
      </c>
    </row>
    <row r="25" spans="1:6" x14ac:dyDescent="0.25">
      <c r="A25" s="577" t="s">
        <v>2068</v>
      </c>
      <c r="B25" s="578" t="s">
        <v>504</v>
      </c>
      <c r="C25" s="579" t="s">
        <v>505</v>
      </c>
      <c r="D25" s="585">
        <v>2013</v>
      </c>
      <c r="E25" s="581" t="s">
        <v>2079</v>
      </c>
      <c r="F25" s="562" t="s">
        <v>2080</v>
      </c>
    </row>
    <row r="26" spans="1:6" x14ac:dyDescent="0.25">
      <c r="A26" s="577" t="s">
        <v>2068</v>
      </c>
      <c r="B26" s="578" t="s">
        <v>343</v>
      </c>
      <c r="C26" s="579" t="s">
        <v>344</v>
      </c>
      <c r="D26" s="583">
        <v>2013</v>
      </c>
      <c r="E26" s="581" t="s">
        <v>2077</v>
      </c>
      <c r="F26" s="598" t="s">
        <v>2078</v>
      </c>
    </row>
    <row r="27" spans="1:6" x14ac:dyDescent="0.25">
      <c r="A27" s="577" t="s">
        <v>2068</v>
      </c>
      <c r="B27" s="578" t="s">
        <v>20</v>
      </c>
      <c r="C27" s="579" t="s">
        <v>21</v>
      </c>
      <c r="D27" s="583">
        <v>2013</v>
      </c>
      <c r="E27" s="581" t="s">
        <v>2077</v>
      </c>
      <c r="F27" s="598" t="s">
        <v>2078</v>
      </c>
    </row>
    <row r="28" spans="1:6" x14ac:dyDescent="0.25">
      <c r="A28" s="577" t="s">
        <v>2068</v>
      </c>
      <c r="B28" s="578" t="s">
        <v>595</v>
      </c>
      <c r="C28" s="579" t="s">
        <v>596</v>
      </c>
      <c r="D28" s="583">
        <v>2013</v>
      </c>
      <c r="E28" s="581" t="s">
        <v>2077</v>
      </c>
      <c r="F28" s="598" t="s">
        <v>2078</v>
      </c>
    </row>
    <row r="29" spans="1:6" x14ac:dyDescent="0.25">
      <c r="A29" s="577" t="s">
        <v>2068</v>
      </c>
      <c r="B29" s="578" t="s">
        <v>325</v>
      </c>
      <c r="C29" s="579" t="s">
        <v>326</v>
      </c>
      <c r="D29" s="583">
        <v>2013</v>
      </c>
      <c r="E29" s="581" t="s">
        <v>2077</v>
      </c>
      <c r="F29" s="598" t="s">
        <v>2078</v>
      </c>
    </row>
    <row r="30" spans="1:6" x14ac:dyDescent="0.25">
      <c r="A30" s="577" t="s">
        <v>2068</v>
      </c>
      <c r="B30" s="578" t="s">
        <v>331</v>
      </c>
      <c r="C30" s="579" t="s">
        <v>332</v>
      </c>
      <c r="D30" s="583">
        <v>2013</v>
      </c>
      <c r="E30" s="581" t="s">
        <v>2077</v>
      </c>
      <c r="F30" s="598" t="s">
        <v>2078</v>
      </c>
    </row>
    <row r="31" spans="1:6" x14ac:dyDescent="0.25">
      <c r="A31" s="577" t="s">
        <v>2068</v>
      </c>
      <c r="B31" s="578" t="s">
        <v>337</v>
      </c>
      <c r="C31" s="579" t="s">
        <v>338</v>
      </c>
      <c r="D31" s="583">
        <v>2013</v>
      </c>
      <c r="E31" s="581" t="s">
        <v>2077</v>
      </c>
      <c r="F31" s="598" t="s">
        <v>2078</v>
      </c>
    </row>
    <row r="32" spans="1:6" x14ac:dyDescent="0.25">
      <c r="A32" s="577" t="s">
        <v>2068</v>
      </c>
      <c r="B32" s="578" t="s">
        <v>367</v>
      </c>
      <c r="C32" s="579" t="s">
        <v>368</v>
      </c>
      <c r="D32" s="583">
        <v>2013</v>
      </c>
      <c r="E32" s="581" t="s">
        <v>2077</v>
      </c>
      <c r="F32" s="598" t="s">
        <v>2078</v>
      </c>
    </row>
    <row r="33" spans="1:6" x14ac:dyDescent="0.25">
      <c r="A33" s="577" t="s">
        <v>2068</v>
      </c>
      <c r="B33" s="578" t="s">
        <v>637</v>
      </c>
      <c r="C33" s="579" t="s">
        <v>638</v>
      </c>
      <c r="D33" s="583">
        <v>2013</v>
      </c>
      <c r="E33" s="581" t="s">
        <v>2077</v>
      </c>
      <c r="F33" s="598" t="s">
        <v>2078</v>
      </c>
    </row>
    <row r="34" spans="1:6" x14ac:dyDescent="0.25">
      <c r="A34" s="577" t="s">
        <v>2068</v>
      </c>
      <c r="B34" s="578" t="s">
        <v>319</v>
      </c>
      <c r="C34" s="579" t="s">
        <v>320</v>
      </c>
      <c r="D34" s="585">
        <v>2014</v>
      </c>
      <c r="E34" s="581" t="s">
        <v>2083</v>
      </c>
      <c r="F34" s="562" t="s">
        <v>2084</v>
      </c>
    </row>
    <row r="35" spans="1:6" x14ac:dyDescent="0.25">
      <c r="A35" s="577" t="s">
        <v>2068</v>
      </c>
      <c r="B35" s="578" t="s">
        <v>225</v>
      </c>
      <c r="C35" s="579" t="s">
        <v>226</v>
      </c>
      <c r="D35" s="585">
        <v>2014</v>
      </c>
      <c r="E35" s="581" t="s">
        <v>2085</v>
      </c>
      <c r="F35" s="562" t="s">
        <v>2086</v>
      </c>
    </row>
    <row r="36" spans="1:6" x14ac:dyDescent="0.25">
      <c r="A36" s="577" t="s">
        <v>2068</v>
      </c>
      <c r="B36" s="578" t="s">
        <v>228</v>
      </c>
      <c r="C36" s="579" t="s">
        <v>229</v>
      </c>
      <c r="D36" s="587">
        <v>2016</v>
      </c>
      <c r="E36" s="581" t="s">
        <v>2087</v>
      </c>
      <c r="F36" s="589" t="s">
        <v>2088</v>
      </c>
    </row>
    <row r="37" spans="1:6" x14ac:dyDescent="0.25">
      <c r="A37" s="577" t="s">
        <v>2068</v>
      </c>
      <c r="B37" s="578" t="s">
        <v>286</v>
      </c>
      <c r="C37" s="579" t="s">
        <v>287</v>
      </c>
      <c r="D37" s="597">
        <v>2013</v>
      </c>
      <c r="E37" s="581" t="s">
        <v>2073</v>
      </c>
      <c r="F37" s="562" t="s">
        <v>2074</v>
      </c>
    </row>
    <row r="38" spans="1:6" x14ac:dyDescent="0.25">
      <c r="A38" s="577" t="s">
        <v>2068</v>
      </c>
      <c r="B38" s="578" t="s">
        <v>397</v>
      </c>
      <c r="C38" s="579" t="s">
        <v>398</v>
      </c>
      <c r="D38" s="583">
        <v>2013</v>
      </c>
      <c r="E38" s="581" t="s">
        <v>2073</v>
      </c>
      <c r="F38" s="562" t="s">
        <v>2074</v>
      </c>
    </row>
    <row r="39" spans="1:6" x14ac:dyDescent="0.25">
      <c r="A39" s="577" t="s">
        <v>2068</v>
      </c>
      <c r="B39" s="578" t="s">
        <v>400</v>
      </c>
      <c r="C39" s="579" t="s">
        <v>401</v>
      </c>
      <c r="D39" s="583">
        <v>2013</v>
      </c>
      <c r="E39" s="581" t="s">
        <v>2077</v>
      </c>
      <c r="F39" s="598" t="s">
        <v>2078</v>
      </c>
    </row>
    <row r="40" spans="1:6" x14ac:dyDescent="0.25">
      <c r="A40" s="577" t="s">
        <v>2068</v>
      </c>
      <c r="B40" s="578" t="s">
        <v>295</v>
      </c>
      <c r="C40" s="579" t="s">
        <v>296</v>
      </c>
      <c r="D40" s="583">
        <v>2013</v>
      </c>
      <c r="E40" s="581" t="s">
        <v>2089</v>
      </c>
      <c r="F40" s="598" t="s">
        <v>2090</v>
      </c>
    </row>
    <row r="41" spans="1:6" x14ac:dyDescent="0.25">
      <c r="A41" s="577" t="s">
        <v>2068</v>
      </c>
      <c r="B41" s="578" t="s">
        <v>394</v>
      </c>
      <c r="C41" s="579" t="s">
        <v>395</v>
      </c>
      <c r="D41" s="583">
        <v>2013</v>
      </c>
      <c r="E41" s="581" t="s">
        <v>2089</v>
      </c>
      <c r="F41" s="598" t="s">
        <v>2090</v>
      </c>
    </row>
    <row r="42" spans="1:6" x14ac:dyDescent="0.25">
      <c r="A42" s="577" t="s">
        <v>2068</v>
      </c>
      <c r="B42" s="578" t="s">
        <v>346</v>
      </c>
      <c r="C42" s="579" t="s">
        <v>347</v>
      </c>
      <c r="D42" s="583">
        <v>2013</v>
      </c>
      <c r="E42" s="581" t="s">
        <v>2089</v>
      </c>
      <c r="F42" s="598" t="s">
        <v>2090</v>
      </c>
    </row>
    <row r="43" spans="1:6" x14ac:dyDescent="0.25">
      <c r="A43" s="577" t="s">
        <v>2068</v>
      </c>
      <c r="B43" s="578" t="s">
        <v>310</v>
      </c>
      <c r="C43" s="579" t="s">
        <v>311</v>
      </c>
      <c r="D43" s="583">
        <v>2013</v>
      </c>
      <c r="E43" s="581" t="s">
        <v>2089</v>
      </c>
      <c r="F43" s="598" t="s">
        <v>2090</v>
      </c>
    </row>
    <row r="44" spans="1:6" x14ac:dyDescent="0.25">
      <c r="A44" s="577" t="s">
        <v>2068</v>
      </c>
      <c r="B44" s="578" t="s">
        <v>15</v>
      </c>
      <c r="C44" s="579" t="s">
        <v>17</v>
      </c>
      <c r="D44" s="583">
        <v>2013</v>
      </c>
      <c r="E44" s="581" t="s">
        <v>2089</v>
      </c>
      <c r="F44" s="598" t="s">
        <v>2090</v>
      </c>
    </row>
    <row r="45" spans="1:6" x14ac:dyDescent="0.25">
      <c r="A45" s="577" t="s">
        <v>2068</v>
      </c>
      <c r="B45" s="578" t="s">
        <v>385</v>
      </c>
      <c r="C45" s="579" t="s">
        <v>386</v>
      </c>
      <c r="D45" s="583">
        <v>2013</v>
      </c>
      <c r="E45" s="581" t="s">
        <v>2089</v>
      </c>
      <c r="F45" s="598" t="s">
        <v>2090</v>
      </c>
    </row>
    <row r="46" spans="1:6" x14ac:dyDescent="0.25">
      <c r="A46" s="577" t="s">
        <v>2068</v>
      </c>
      <c r="B46" s="578" t="s">
        <v>328</v>
      </c>
      <c r="C46" s="579" t="s">
        <v>329</v>
      </c>
      <c r="D46" s="583">
        <v>2013</v>
      </c>
      <c r="E46" s="581" t="s">
        <v>2089</v>
      </c>
      <c r="F46" s="598" t="s">
        <v>2090</v>
      </c>
    </row>
    <row r="47" spans="1:6" x14ac:dyDescent="0.25">
      <c r="A47" s="577" t="s">
        <v>2068</v>
      </c>
      <c r="B47" s="578" t="s">
        <v>340</v>
      </c>
      <c r="C47" s="579" t="s">
        <v>341</v>
      </c>
      <c r="D47" s="583">
        <v>2013</v>
      </c>
      <c r="E47" s="581" t="s">
        <v>2089</v>
      </c>
      <c r="F47" s="598" t="s">
        <v>2090</v>
      </c>
    </row>
    <row r="48" spans="1:6" x14ac:dyDescent="0.25">
      <c r="A48" s="577" t="s">
        <v>2068</v>
      </c>
      <c r="B48" s="578" t="s">
        <v>622</v>
      </c>
      <c r="C48" s="579" t="s">
        <v>623</v>
      </c>
      <c r="D48" s="583">
        <v>2013</v>
      </c>
      <c r="E48" s="581" t="s">
        <v>2091</v>
      </c>
      <c r="F48" s="562" t="s">
        <v>2092</v>
      </c>
    </row>
    <row r="49" spans="1:6" x14ac:dyDescent="0.25">
      <c r="A49" s="577" t="s">
        <v>2068</v>
      </c>
      <c r="B49" s="578" t="s">
        <v>69</v>
      </c>
      <c r="C49" s="579" t="s">
        <v>70</v>
      </c>
      <c r="D49" s="583">
        <v>2013</v>
      </c>
      <c r="E49" s="581" t="s">
        <v>2091</v>
      </c>
      <c r="F49" s="562" t="s">
        <v>2092</v>
      </c>
    </row>
    <row r="50" spans="1:6" x14ac:dyDescent="0.25">
      <c r="A50" s="577" t="s">
        <v>2068</v>
      </c>
      <c r="B50" s="578" t="s">
        <v>628</v>
      </c>
      <c r="C50" s="579" t="s">
        <v>629</v>
      </c>
      <c r="D50" s="583">
        <v>2013</v>
      </c>
      <c r="E50" s="581" t="s">
        <v>2091</v>
      </c>
      <c r="F50" s="562" t="s">
        <v>2092</v>
      </c>
    </row>
    <row r="51" spans="1:6" x14ac:dyDescent="0.25">
      <c r="A51" s="577" t="s">
        <v>2068</v>
      </c>
      <c r="B51" s="578" t="s">
        <v>361</v>
      </c>
      <c r="C51" s="579" t="s">
        <v>362</v>
      </c>
      <c r="D51" s="583">
        <v>2013</v>
      </c>
      <c r="E51" s="581" t="s">
        <v>2091</v>
      </c>
      <c r="F51" s="562" t="s">
        <v>2092</v>
      </c>
    </row>
    <row r="52" spans="1:6" x14ac:dyDescent="0.25">
      <c r="A52" s="577" t="s">
        <v>2068</v>
      </c>
      <c r="B52" s="578" t="s">
        <v>495</v>
      </c>
      <c r="C52" s="579" t="s">
        <v>496</v>
      </c>
      <c r="D52" s="583">
        <v>2013</v>
      </c>
      <c r="E52" s="581" t="s">
        <v>2093</v>
      </c>
      <c r="F52" s="562" t="s">
        <v>2094</v>
      </c>
    </row>
    <row r="53" spans="1:6" x14ac:dyDescent="0.25">
      <c r="A53" s="577" t="s">
        <v>2068</v>
      </c>
      <c r="B53" s="578" t="s">
        <v>57</v>
      </c>
      <c r="C53" s="579" t="s">
        <v>58</v>
      </c>
      <c r="D53" s="583">
        <v>2013</v>
      </c>
      <c r="E53" s="581" t="s">
        <v>2095</v>
      </c>
      <c r="F53" s="562" t="s">
        <v>2096</v>
      </c>
    </row>
    <row r="54" spans="1:6" x14ac:dyDescent="0.25">
      <c r="A54" s="577" t="s">
        <v>2068</v>
      </c>
      <c r="B54" s="578" t="s">
        <v>631</v>
      </c>
      <c r="C54" s="579" t="s">
        <v>632</v>
      </c>
      <c r="D54" s="583">
        <v>2013</v>
      </c>
      <c r="E54" s="581" t="s">
        <v>2095</v>
      </c>
      <c r="F54" s="562" t="s">
        <v>2096</v>
      </c>
    </row>
    <row r="55" spans="1:6" x14ac:dyDescent="0.25">
      <c r="A55" s="577" t="s">
        <v>2068</v>
      </c>
      <c r="B55" s="578" t="s">
        <v>498</v>
      </c>
      <c r="C55" s="579" t="s">
        <v>499</v>
      </c>
      <c r="D55" s="583">
        <v>2013</v>
      </c>
      <c r="E55" s="581" t="s">
        <v>2095</v>
      </c>
      <c r="F55" s="562" t="s">
        <v>2096</v>
      </c>
    </row>
    <row r="56" spans="1:6" x14ac:dyDescent="0.25">
      <c r="A56" s="577" t="s">
        <v>2068</v>
      </c>
      <c r="B56" s="578" t="s">
        <v>513</v>
      </c>
      <c r="C56" s="579" t="s">
        <v>514</v>
      </c>
      <c r="D56" s="583">
        <v>2013</v>
      </c>
      <c r="E56" s="581" t="s">
        <v>2095</v>
      </c>
      <c r="F56" s="562" t="s">
        <v>2096</v>
      </c>
    </row>
    <row r="57" spans="1:6" x14ac:dyDescent="0.25">
      <c r="A57" s="577" t="s">
        <v>2068</v>
      </c>
      <c r="B57" s="578" t="s">
        <v>510</v>
      </c>
      <c r="C57" s="579" t="s">
        <v>511</v>
      </c>
      <c r="D57" s="583">
        <v>2013</v>
      </c>
      <c r="E57" s="581" t="s">
        <v>2095</v>
      </c>
      <c r="F57" s="562" t="s">
        <v>2096</v>
      </c>
    </row>
    <row r="58" spans="1:6" x14ac:dyDescent="0.25">
      <c r="A58" s="577" t="s">
        <v>2068</v>
      </c>
      <c r="B58" s="578" t="s">
        <v>462</v>
      </c>
      <c r="C58" s="579" t="s">
        <v>463</v>
      </c>
      <c r="D58" s="583">
        <v>2013</v>
      </c>
      <c r="E58" s="581" t="s">
        <v>2097</v>
      </c>
      <c r="F58" s="562" t="s">
        <v>2098</v>
      </c>
    </row>
    <row r="59" spans="1:6" x14ac:dyDescent="0.25">
      <c r="A59" s="577" t="s">
        <v>2068</v>
      </c>
      <c r="B59" s="578" t="s">
        <v>1126</v>
      </c>
      <c r="C59" s="579" t="s">
        <v>2099</v>
      </c>
      <c r="D59" s="583">
        <v>2013</v>
      </c>
      <c r="E59" s="581" t="s">
        <v>2100</v>
      </c>
      <c r="F59" s="562" t="s">
        <v>2101</v>
      </c>
    </row>
    <row r="60" spans="1:6" x14ac:dyDescent="0.25">
      <c r="A60" s="577" t="s">
        <v>2068</v>
      </c>
      <c r="B60" s="578" t="s">
        <v>352</v>
      </c>
      <c r="C60" s="579" t="s">
        <v>353</v>
      </c>
      <c r="D60" s="583">
        <v>2013</v>
      </c>
      <c r="E60" s="581" t="s">
        <v>2089</v>
      </c>
      <c r="F60" s="598" t="s">
        <v>2090</v>
      </c>
    </row>
    <row r="61" spans="1:6" x14ac:dyDescent="0.25">
      <c r="A61" s="577" t="s">
        <v>2068</v>
      </c>
      <c r="B61" s="578" t="s">
        <v>307</v>
      </c>
      <c r="C61" s="579" t="s">
        <v>308</v>
      </c>
      <c r="D61" s="583">
        <v>2013</v>
      </c>
      <c r="E61" s="581" t="s">
        <v>2089</v>
      </c>
      <c r="F61" s="598" t="s">
        <v>2090</v>
      </c>
    </row>
    <row r="62" spans="1:6" x14ac:dyDescent="0.25">
      <c r="A62" s="577" t="s">
        <v>2068</v>
      </c>
      <c r="B62" s="578" t="s">
        <v>78</v>
      </c>
      <c r="C62" s="579" t="s">
        <v>79</v>
      </c>
      <c r="D62" s="583">
        <v>2013</v>
      </c>
      <c r="E62" s="581" t="s">
        <v>2073</v>
      </c>
      <c r="F62" s="562" t="s">
        <v>2074</v>
      </c>
    </row>
    <row r="63" spans="1:6" x14ac:dyDescent="0.25">
      <c r="A63" s="577" t="s">
        <v>2068</v>
      </c>
      <c r="B63" s="578" t="s">
        <v>26</v>
      </c>
      <c r="C63" s="579" t="s">
        <v>27</v>
      </c>
      <c r="D63" s="583">
        <v>2013</v>
      </c>
      <c r="E63" s="581" t="s">
        <v>2069</v>
      </c>
      <c r="F63" s="562" t="s">
        <v>2070</v>
      </c>
    </row>
    <row r="64" spans="1:6" x14ac:dyDescent="0.25">
      <c r="A64" s="577" t="s">
        <v>2068</v>
      </c>
      <c r="B64" s="578" t="s">
        <v>313</v>
      </c>
      <c r="C64" s="579" t="s">
        <v>314</v>
      </c>
      <c r="D64" s="583">
        <v>2013</v>
      </c>
      <c r="E64" s="581" t="s">
        <v>2073</v>
      </c>
      <c r="F64" s="562" t="s">
        <v>2074</v>
      </c>
    </row>
    <row r="65" spans="1:6" x14ac:dyDescent="0.25">
      <c r="A65" s="577" t="s">
        <v>2068</v>
      </c>
      <c r="B65" s="578" t="s">
        <v>382</v>
      </c>
      <c r="C65" s="579" t="s">
        <v>383</v>
      </c>
      <c r="D65" s="583">
        <v>2013</v>
      </c>
      <c r="E65" s="581" t="s">
        <v>2073</v>
      </c>
      <c r="F65" s="562" t="s">
        <v>2074</v>
      </c>
    </row>
    <row r="66" spans="1:6" x14ac:dyDescent="0.25">
      <c r="A66" s="577" t="s">
        <v>2068</v>
      </c>
      <c r="B66" s="578" t="s">
        <v>292</v>
      </c>
      <c r="C66" s="579" t="s">
        <v>293</v>
      </c>
      <c r="D66" s="583">
        <v>2013</v>
      </c>
      <c r="E66" s="581" t="s">
        <v>2069</v>
      </c>
      <c r="F66" s="562" t="s">
        <v>2070</v>
      </c>
    </row>
    <row r="67" spans="1:6" x14ac:dyDescent="0.25">
      <c r="A67" s="577" t="s">
        <v>2068</v>
      </c>
      <c r="B67" s="578" t="s">
        <v>358</v>
      </c>
      <c r="C67" s="579" t="s">
        <v>359</v>
      </c>
      <c r="D67" s="583">
        <v>2013</v>
      </c>
      <c r="E67" s="581" t="s">
        <v>2077</v>
      </c>
      <c r="F67" s="598" t="s">
        <v>2078</v>
      </c>
    </row>
    <row r="68" spans="1:6" x14ac:dyDescent="0.25">
      <c r="A68" s="577" t="s">
        <v>2068</v>
      </c>
      <c r="B68" s="578" t="s">
        <v>75</v>
      </c>
      <c r="C68" s="579" t="s">
        <v>76</v>
      </c>
      <c r="D68" s="583">
        <v>2013</v>
      </c>
      <c r="E68" s="581" t="s">
        <v>2069</v>
      </c>
      <c r="F68" s="562" t="s">
        <v>2070</v>
      </c>
    </row>
    <row r="69" spans="1:6" x14ac:dyDescent="0.25">
      <c r="A69" s="577" t="s">
        <v>2068</v>
      </c>
      <c r="B69" s="578" t="s">
        <v>625</v>
      </c>
      <c r="C69" s="579" t="s">
        <v>626</v>
      </c>
      <c r="D69" s="583">
        <v>2013</v>
      </c>
      <c r="E69" s="581" t="s">
        <v>2095</v>
      </c>
      <c r="F69" s="562" t="s">
        <v>2096</v>
      </c>
    </row>
    <row r="70" spans="1:6" x14ac:dyDescent="0.25">
      <c r="A70" s="577" t="s">
        <v>2068</v>
      </c>
      <c r="B70" s="578" t="s">
        <v>391</v>
      </c>
      <c r="C70" s="579" t="s">
        <v>392</v>
      </c>
      <c r="D70" s="583">
        <v>2013</v>
      </c>
      <c r="E70" s="581" t="s">
        <v>2069</v>
      </c>
      <c r="F70" s="562" t="s">
        <v>2070</v>
      </c>
    </row>
    <row r="71" spans="1:6" x14ac:dyDescent="0.25">
      <c r="A71" s="577" t="s">
        <v>2068</v>
      </c>
      <c r="B71" s="578" t="s">
        <v>539</v>
      </c>
      <c r="C71" s="579" t="s">
        <v>540</v>
      </c>
      <c r="D71" s="583">
        <v>2013</v>
      </c>
      <c r="E71" s="581" t="s">
        <v>2077</v>
      </c>
      <c r="F71" s="598" t="s">
        <v>2078</v>
      </c>
    </row>
    <row r="72" spans="1:6" x14ac:dyDescent="0.25">
      <c r="A72" s="577" t="s">
        <v>2068</v>
      </c>
      <c r="B72" s="578" t="s">
        <v>334</v>
      </c>
      <c r="C72" s="579" t="s">
        <v>335</v>
      </c>
      <c r="D72" s="583">
        <v>2013</v>
      </c>
      <c r="E72" s="581" t="s">
        <v>2077</v>
      </c>
      <c r="F72" s="598" t="s">
        <v>2078</v>
      </c>
    </row>
    <row r="73" spans="1:6" x14ac:dyDescent="0.25">
      <c r="A73" s="577" t="s">
        <v>2068</v>
      </c>
      <c r="B73" s="578" t="s">
        <v>559</v>
      </c>
      <c r="C73" s="579" t="s">
        <v>560</v>
      </c>
      <c r="D73" s="583">
        <v>2013</v>
      </c>
      <c r="E73" s="581" t="s">
        <v>2102</v>
      </c>
      <c r="F73" s="562" t="s">
        <v>2103</v>
      </c>
    </row>
    <row r="74" spans="1:6" x14ac:dyDescent="0.25">
      <c r="A74" s="577" t="s">
        <v>2068</v>
      </c>
      <c r="B74" s="578" t="s">
        <v>571</v>
      </c>
      <c r="C74" s="579" t="s">
        <v>572</v>
      </c>
      <c r="D74" s="583">
        <v>2013</v>
      </c>
      <c r="E74" s="581" t="s">
        <v>2102</v>
      </c>
      <c r="F74" s="562" t="s">
        <v>2103</v>
      </c>
    </row>
    <row r="75" spans="1:6" x14ac:dyDescent="0.25">
      <c r="A75" s="577" t="s">
        <v>2068</v>
      </c>
      <c r="B75" s="578" t="s">
        <v>72</v>
      </c>
      <c r="C75" s="579" t="s">
        <v>73</v>
      </c>
      <c r="D75" s="583">
        <v>2013</v>
      </c>
      <c r="E75" s="581" t="s">
        <v>2102</v>
      </c>
      <c r="F75" s="562" t="s">
        <v>2103</v>
      </c>
    </row>
    <row r="76" spans="1:6" x14ac:dyDescent="0.25">
      <c r="A76" s="577" t="s">
        <v>2068</v>
      </c>
      <c r="B76" s="578" t="s">
        <v>592</v>
      </c>
      <c r="C76" s="579" t="s">
        <v>593</v>
      </c>
      <c r="D76" s="585">
        <v>2014</v>
      </c>
      <c r="E76" s="581" t="s">
        <v>2104</v>
      </c>
      <c r="F76" s="562" t="s">
        <v>2105</v>
      </c>
    </row>
    <row r="77" spans="1:6" x14ac:dyDescent="0.25">
      <c r="A77" s="577" t="s">
        <v>2068</v>
      </c>
      <c r="B77" s="578" t="s">
        <v>23</v>
      </c>
      <c r="C77" s="579" t="s">
        <v>24</v>
      </c>
      <c r="D77" s="585">
        <v>2014</v>
      </c>
      <c r="E77" s="581" t="s">
        <v>2106</v>
      </c>
      <c r="F77" s="562" t="s">
        <v>2107</v>
      </c>
    </row>
    <row r="78" spans="1:6" x14ac:dyDescent="0.25">
      <c r="A78" s="599" t="s">
        <v>2068</v>
      </c>
      <c r="B78" s="582" t="s">
        <v>231</v>
      </c>
      <c r="C78" s="582" t="s">
        <v>2108</v>
      </c>
      <c r="D78" s="585">
        <v>2014</v>
      </c>
      <c r="E78" s="581" t="s">
        <v>2081</v>
      </c>
      <c r="F78" s="562" t="s">
        <v>2082</v>
      </c>
    </row>
    <row r="79" spans="1:6" x14ac:dyDescent="0.25">
      <c r="A79" s="599" t="s">
        <v>2068</v>
      </c>
      <c r="B79" s="582" t="s">
        <v>240</v>
      </c>
      <c r="C79" s="582" t="s">
        <v>241</v>
      </c>
      <c r="D79" s="585">
        <v>2014</v>
      </c>
      <c r="E79" s="581" t="s">
        <v>2081</v>
      </c>
      <c r="F79" s="562" t="s">
        <v>2082</v>
      </c>
    </row>
    <row r="80" spans="1:6" x14ac:dyDescent="0.25">
      <c r="A80" s="577" t="s">
        <v>2068</v>
      </c>
      <c r="B80" s="578" t="s">
        <v>574</v>
      </c>
      <c r="C80" s="579" t="s">
        <v>575</v>
      </c>
      <c r="D80" s="585">
        <v>2014</v>
      </c>
      <c r="E80" s="581" t="s">
        <v>2085</v>
      </c>
      <c r="F80" s="562" t="s">
        <v>2086</v>
      </c>
    </row>
    <row r="81" spans="1:6" x14ac:dyDescent="0.25">
      <c r="A81" s="577" t="s">
        <v>2068</v>
      </c>
      <c r="B81" s="578" t="s">
        <v>519</v>
      </c>
      <c r="C81" s="579" t="s">
        <v>520</v>
      </c>
      <c r="D81" s="585">
        <v>2014</v>
      </c>
      <c r="E81" s="581" t="s">
        <v>2085</v>
      </c>
      <c r="F81" s="562" t="s">
        <v>2086</v>
      </c>
    </row>
    <row r="82" spans="1:6" x14ac:dyDescent="0.25">
      <c r="A82" s="577" t="s">
        <v>2068</v>
      </c>
      <c r="B82" s="578" t="s">
        <v>370</v>
      </c>
      <c r="C82" s="579" t="s">
        <v>371</v>
      </c>
      <c r="D82" s="585">
        <v>2014</v>
      </c>
      <c r="E82" s="581" t="s">
        <v>2109</v>
      </c>
      <c r="F82" s="598" t="s">
        <v>2110</v>
      </c>
    </row>
    <row r="83" spans="1:6" x14ac:dyDescent="0.25">
      <c r="A83" s="577" t="s">
        <v>2068</v>
      </c>
      <c r="B83" s="578" t="s">
        <v>598</v>
      </c>
      <c r="C83" s="579" t="s">
        <v>599</v>
      </c>
      <c r="D83" s="585">
        <v>2014</v>
      </c>
      <c r="E83" s="581" t="s">
        <v>2111</v>
      </c>
      <c r="F83" s="562" t="s">
        <v>2112</v>
      </c>
    </row>
    <row r="84" spans="1:6" x14ac:dyDescent="0.25">
      <c r="A84" s="577" t="s">
        <v>2068</v>
      </c>
      <c r="B84" s="578" t="s">
        <v>643</v>
      </c>
      <c r="C84" s="579" t="s">
        <v>644</v>
      </c>
      <c r="D84" s="580">
        <v>2015</v>
      </c>
      <c r="E84" s="581" t="s">
        <v>2113</v>
      </c>
      <c r="F84" s="562" t="s">
        <v>2114</v>
      </c>
    </row>
    <row r="85" spans="1:6" x14ac:dyDescent="0.25">
      <c r="A85" s="577" t="s">
        <v>2068</v>
      </c>
      <c r="B85" s="578" t="s">
        <v>568</v>
      </c>
      <c r="C85" s="579" t="s">
        <v>569</v>
      </c>
      <c r="D85" s="580">
        <v>2015</v>
      </c>
      <c r="E85" t="s">
        <v>2115</v>
      </c>
      <c r="F85" s="598" t="s">
        <v>2116</v>
      </c>
    </row>
    <row r="86" spans="1:6" x14ac:dyDescent="0.25">
      <c r="A86" s="577" t="s">
        <v>2068</v>
      </c>
      <c r="B86" s="578" t="s">
        <v>565</v>
      </c>
      <c r="C86" s="579" t="s">
        <v>566</v>
      </c>
      <c r="D86" s="580">
        <v>2015</v>
      </c>
      <c r="E86" t="s">
        <v>2115</v>
      </c>
      <c r="F86" s="598" t="s">
        <v>2116</v>
      </c>
    </row>
    <row r="87" spans="1:6" x14ac:dyDescent="0.25">
      <c r="A87" s="577" t="s">
        <v>2068</v>
      </c>
      <c r="B87" s="578" t="s">
        <v>453</v>
      </c>
      <c r="C87" s="579" t="s">
        <v>454</v>
      </c>
      <c r="D87" s="580">
        <v>2015</v>
      </c>
      <c r="E87" t="s">
        <v>2115</v>
      </c>
      <c r="F87" s="598" t="s">
        <v>2116</v>
      </c>
    </row>
    <row r="88" spans="1:6" x14ac:dyDescent="0.25">
      <c r="A88" s="577" t="s">
        <v>2068</v>
      </c>
      <c r="B88" s="578" t="s">
        <v>477</v>
      </c>
      <c r="C88" s="579" t="s">
        <v>478</v>
      </c>
      <c r="D88" s="580">
        <v>2015</v>
      </c>
      <c r="E88" s="581" t="s">
        <v>2117</v>
      </c>
      <c r="F88" s="562" t="s">
        <v>2118</v>
      </c>
    </row>
    <row r="89" spans="1:6" x14ac:dyDescent="0.25">
      <c r="A89" s="577" t="s">
        <v>2068</v>
      </c>
      <c r="B89" s="578" t="s">
        <v>646</v>
      </c>
      <c r="C89" s="579" t="s">
        <v>647</v>
      </c>
      <c r="D89" s="580">
        <v>2015</v>
      </c>
      <c r="E89" s="581" t="s">
        <v>2119</v>
      </c>
      <c r="F89" s="562" t="s">
        <v>2120</v>
      </c>
    </row>
    <row r="90" spans="1:6" x14ac:dyDescent="0.25">
      <c r="A90" s="577" t="s">
        <v>2068</v>
      </c>
      <c r="B90" s="578" t="s">
        <v>607</v>
      </c>
      <c r="C90" s="579" t="s">
        <v>608</v>
      </c>
      <c r="D90" s="580">
        <v>2015</v>
      </c>
      <c r="E90" s="581" t="s">
        <v>2121</v>
      </c>
      <c r="F90" s="589" t="s">
        <v>2122</v>
      </c>
    </row>
    <row r="91" spans="1:6" x14ac:dyDescent="0.25">
      <c r="A91" s="577" t="s">
        <v>2068</v>
      </c>
      <c r="B91" s="578" t="s">
        <v>613</v>
      </c>
      <c r="C91" s="579" t="s">
        <v>614</v>
      </c>
      <c r="D91" s="580">
        <v>2015</v>
      </c>
      <c r="E91" s="581" t="s">
        <v>2121</v>
      </c>
      <c r="F91" s="589" t="s">
        <v>2122</v>
      </c>
    </row>
    <row r="92" spans="1:6" x14ac:dyDescent="0.25">
      <c r="A92" s="577" t="s">
        <v>2068</v>
      </c>
      <c r="B92" s="578" t="s">
        <v>533</v>
      </c>
      <c r="C92" s="579" t="s">
        <v>534</v>
      </c>
      <c r="D92" s="580">
        <v>2015</v>
      </c>
      <c r="E92" s="581" t="s">
        <v>2121</v>
      </c>
      <c r="F92" s="589" t="s">
        <v>2122</v>
      </c>
    </row>
    <row r="93" spans="1:6" x14ac:dyDescent="0.25">
      <c r="A93" s="577" t="s">
        <v>2068</v>
      </c>
      <c r="B93" s="578" t="s">
        <v>610</v>
      </c>
      <c r="C93" s="579" t="s">
        <v>611</v>
      </c>
      <c r="D93" s="580">
        <v>2015</v>
      </c>
      <c r="E93" s="581" t="s">
        <v>2121</v>
      </c>
      <c r="F93" s="589" t="s">
        <v>2122</v>
      </c>
    </row>
    <row r="94" spans="1:6" x14ac:dyDescent="0.25">
      <c r="A94" s="577" t="s">
        <v>2068</v>
      </c>
      <c r="B94" s="578" t="s">
        <v>580</v>
      </c>
      <c r="C94" s="579" t="s">
        <v>581</v>
      </c>
      <c r="D94" s="580">
        <v>2015</v>
      </c>
      <c r="E94" s="581" t="s">
        <v>2121</v>
      </c>
      <c r="F94" s="589" t="s">
        <v>2122</v>
      </c>
    </row>
    <row r="95" spans="1:6" x14ac:dyDescent="0.25">
      <c r="A95" s="577" t="s">
        <v>2068</v>
      </c>
      <c r="B95" s="578" t="s">
        <v>536</v>
      </c>
      <c r="C95" s="579" t="s">
        <v>537</v>
      </c>
      <c r="D95" s="580">
        <v>2015</v>
      </c>
      <c r="E95" s="581" t="s">
        <v>2123</v>
      </c>
      <c r="F95" s="562" t="s">
        <v>2124</v>
      </c>
    </row>
    <row r="96" spans="1:6" x14ac:dyDescent="0.25">
      <c r="A96" s="577" t="s">
        <v>2068</v>
      </c>
      <c r="B96" s="578" t="s">
        <v>649</v>
      </c>
      <c r="C96" s="579" t="s">
        <v>650</v>
      </c>
      <c r="D96" s="580">
        <v>2015</v>
      </c>
      <c r="E96" s="581" t="s">
        <v>2125</v>
      </c>
      <c r="F96" s="562" t="s">
        <v>2126</v>
      </c>
    </row>
    <row r="97" spans="1:6" x14ac:dyDescent="0.25">
      <c r="A97" s="577" t="s">
        <v>2068</v>
      </c>
      <c r="B97" s="578" t="s">
        <v>705</v>
      </c>
      <c r="C97" s="579" t="s">
        <v>706</v>
      </c>
      <c r="D97" s="587">
        <v>2016</v>
      </c>
      <c r="E97" s="581" t="s">
        <v>2127</v>
      </c>
      <c r="F97" s="562" t="s">
        <v>2128</v>
      </c>
    </row>
    <row r="98" spans="1:6" x14ac:dyDescent="0.25">
      <c r="A98" s="577" t="s">
        <v>2068</v>
      </c>
      <c r="B98" s="578" t="s">
        <v>675</v>
      </c>
      <c r="C98" s="579" t="s">
        <v>676</v>
      </c>
      <c r="D98" s="587">
        <v>2016</v>
      </c>
      <c r="E98" s="581" t="s">
        <v>2129</v>
      </c>
      <c r="F98" s="562" t="s">
        <v>2130</v>
      </c>
    </row>
    <row r="99" spans="1:6" x14ac:dyDescent="0.25">
      <c r="A99" s="577" t="s">
        <v>2068</v>
      </c>
      <c r="B99" s="578" t="s">
        <v>731</v>
      </c>
      <c r="C99" s="579" t="s">
        <v>732</v>
      </c>
      <c r="D99" s="587">
        <v>2013</v>
      </c>
      <c r="E99" s="581" t="s">
        <v>2089</v>
      </c>
      <c r="F99" s="562" t="s">
        <v>2090</v>
      </c>
    </row>
    <row r="100" spans="1:6" x14ac:dyDescent="0.25">
      <c r="A100" s="577" t="s">
        <v>2068</v>
      </c>
      <c r="B100" s="578" t="s">
        <v>601</v>
      </c>
      <c r="C100" s="579" t="s">
        <v>602</v>
      </c>
      <c r="D100" s="588">
        <v>2017</v>
      </c>
      <c r="E100" s="581" t="s">
        <v>2131</v>
      </c>
      <c r="F100" s="562" t="s">
        <v>2132</v>
      </c>
    </row>
    <row r="101" spans="1:6" x14ac:dyDescent="0.25">
      <c r="A101" s="577" t="s">
        <v>2068</v>
      </c>
      <c r="B101" s="578" t="s">
        <v>681</v>
      </c>
      <c r="C101" s="579" t="s">
        <v>682</v>
      </c>
      <c r="D101" s="588">
        <v>2017</v>
      </c>
      <c r="E101" s="581" t="s">
        <v>2133</v>
      </c>
      <c r="F101" s="562" t="s">
        <v>2134</v>
      </c>
    </row>
    <row r="102" spans="1:6" x14ac:dyDescent="0.25">
      <c r="A102" s="577" t="s">
        <v>2068</v>
      </c>
      <c r="B102" s="578" t="s">
        <v>652</v>
      </c>
      <c r="C102" s="579" t="s">
        <v>653</v>
      </c>
      <c r="D102" s="588">
        <v>2017</v>
      </c>
      <c r="E102" s="581" t="s">
        <v>2135</v>
      </c>
      <c r="F102" s="562" t="s">
        <v>2136</v>
      </c>
    </row>
    <row r="103" spans="1:6" x14ac:dyDescent="0.25">
      <c r="A103" s="577" t="s">
        <v>2068</v>
      </c>
      <c r="B103" s="578" t="s">
        <v>583</v>
      </c>
      <c r="C103" s="579" t="s">
        <v>584</v>
      </c>
      <c r="D103" s="583">
        <v>2017</v>
      </c>
      <c r="E103" s="581" t="s">
        <v>2137</v>
      </c>
      <c r="F103" s="562" t="s">
        <v>2138</v>
      </c>
    </row>
    <row r="104" spans="1:6" x14ac:dyDescent="0.25">
      <c r="A104" s="577" t="s">
        <v>2068</v>
      </c>
      <c r="B104" s="578" t="s">
        <v>678</v>
      </c>
      <c r="C104" s="579" t="s">
        <v>679</v>
      </c>
      <c r="D104" s="588">
        <v>2017</v>
      </c>
      <c r="E104" s="581" t="s">
        <v>2139</v>
      </c>
      <c r="F104" s="562" t="s">
        <v>2140</v>
      </c>
    </row>
    <row r="105" spans="1:6" x14ac:dyDescent="0.25">
      <c r="A105" s="577" t="s">
        <v>2068</v>
      </c>
      <c r="B105" s="578" t="s">
        <v>684</v>
      </c>
      <c r="C105" s="579" t="s">
        <v>685</v>
      </c>
      <c r="D105" s="588">
        <v>2017</v>
      </c>
      <c r="E105" s="581" t="s">
        <v>2141</v>
      </c>
      <c r="F105" s="562" t="s">
        <v>2142</v>
      </c>
    </row>
    <row r="106" spans="1:6" x14ac:dyDescent="0.25">
      <c r="A106" s="577" t="s">
        <v>2068</v>
      </c>
      <c r="B106" s="578" t="s">
        <v>808</v>
      </c>
      <c r="C106" s="579" t="s">
        <v>809</v>
      </c>
      <c r="D106" s="591">
        <v>2018</v>
      </c>
      <c r="E106" s="581" t="s">
        <v>2143</v>
      </c>
      <c r="F106" s="562" t="s">
        <v>2144</v>
      </c>
    </row>
    <row r="107" spans="1:6" x14ac:dyDescent="0.25">
      <c r="A107" s="577" t="s">
        <v>2068</v>
      </c>
      <c r="B107" s="578" t="s">
        <v>234</v>
      </c>
      <c r="C107" s="579" t="s">
        <v>235</v>
      </c>
      <c r="D107" s="592">
        <v>2019</v>
      </c>
      <c r="E107" s="578" t="s">
        <v>2145</v>
      </c>
      <c r="F107" s="562" t="s">
        <v>2059</v>
      </c>
    </row>
    <row r="108" spans="1:6" x14ac:dyDescent="0.25">
      <c r="A108" s="577" t="s">
        <v>2068</v>
      </c>
      <c r="B108" s="578" t="s">
        <v>480</v>
      </c>
      <c r="C108" s="579" t="s">
        <v>481</v>
      </c>
      <c r="D108" s="592">
        <v>2019</v>
      </c>
      <c r="E108" s="578" t="s">
        <v>2146</v>
      </c>
      <c r="F108" s="562" t="s">
        <v>2061</v>
      </c>
    </row>
    <row r="109" spans="1:6" x14ac:dyDescent="0.25">
      <c r="A109" s="577" t="s">
        <v>2068</v>
      </c>
      <c r="B109" s="578" t="s">
        <v>754</v>
      </c>
      <c r="C109" s="579" t="s">
        <v>755</v>
      </c>
      <c r="D109" s="592">
        <v>2019</v>
      </c>
      <c r="E109" s="578" t="s">
        <v>2147</v>
      </c>
      <c r="F109" s="562" t="s">
        <v>2148</v>
      </c>
    </row>
    <row r="110" spans="1:6" x14ac:dyDescent="0.25">
      <c r="A110" s="577" t="s">
        <v>2068</v>
      </c>
      <c r="B110" s="578" t="s">
        <v>717</v>
      </c>
      <c r="C110" s="579" t="s">
        <v>718</v>
      </c>
      <c r="D110" s="592">
        <v>2019</v>
      </c>
      <c r="E110" s="578" t="s">
        <v>2149</v>
      </c>
      <c r="F110" s="562" t="s">
        <v>2150</v>
      </c>
    </row>
    <row r="111" spans="1:6" x14ac:dyDescent="0.25">
      <c r="A111" s="577" t="s">
        <v>2151</v>
      </c>
      <c r="B111" s="578" t="s">
        <v>243</v>
      </c>
      <c r="C111" s="579" t="s">
        <v>244</v>
      </c>
      <c r="D111" s="600">
        <v>2013</v>
      </c>
      <c r="E111" s="581" t="s">
        <v>2152</v>
      </c>
      <c r="F111" s="562" t="s">
        <v>2153</v>
      </c>
    </row>
    <row r="112" spans="1:6" x14ac:dyDescent="0.25">
      <c r="A112" s="577" t="s">
        <v>2151</v>
      </c>
      <c r="B112" s="578" t="s">
        <v>143</v>
      </c>
      <c r="C112" s="579" t="s">
        <v>144</v>
      </c>
      <c r="D112" s="583">
        <v>2013</v>
      </c>
      <c r="E112" s="581" t="s">
        <v>2152</v>
      </c>
      <c r="F112" s="562" t="s">
        <v>2153</v>
      </c>
    </row>
    <row r="113" spans="1:6" x14ac:dyDescent="0.25">
      <c r="A113" s="577" t="s">
        <v>2151</v>
      </c>
      <c r="B113" s="578" t="s">
        <v>146</v>
      </c>
      <c r="C113" s="579" t="s">
        <v>147</v>
      </c>
      <c r="D113" s="583">
        <v>2013</v>
      </c>
      <c r="E113" s="581" t="s">
        <v>2152</v>
      </c>
      <c r="F113" s="562" t="s">
        <v>2153</v>
      </c>
    </row>
    <row r="114" spans="1:6" x14ac:dyDescent="0.25">
      <c r="A114" s="577" t="s">
        <v>2151</v>
      </c>
      <c r="B114" s="578" t="s">
        <v>548</v>
      </c>
      <c r="C114" s="579" t="s">
        <v>549</v>
      </c>
      <c r="D114" s="583">
        <v>2013</v>
      </c>
      <c r="E114" s="581" t="s">
        <v>2154</v>
      </c>
      <c r="F114" s="562" t="s">
        <v>2080</v>
      </c>
    </row>
    <row r="115" spans="1:6" x14ac:dyDescent="0.25">
      <c r="A115" s="577" t="s">
        <v>2151</v>
      </c>
      <c r="B115" s="578" t="s">
        <v>104</v>
      </c>
      <c r="C115" s="579" t="s">
        <v>106</v>
      </c>
      <c r="D115" s="583">
        <v>2013</v>
      </c>
      <c r="E115" s="581" t="s">
        <v>2154</v>
      </c>
      <c r="F115" s="562" t="s">
        <v>2080</v>
      </c>
    </row>
    <row r="116" spans="1:6" x14ac:dyDescent="0.25">
      <c r="A116" s="577" t="s">
        <v>2151</v>
      </c>
      <c r="B116" s="578" t="s">
        <v>128</v>
      </c>
      <c r="C116" s="579" t="s">
        <v>129</v>
      </c>
      <c r="D116" s="583">
        <v>2013</v>
      </c>
      <c r="E116" s="581" t="s">
        <v>2154</v>
      </c>
      <c r="F116" s="562" t="s">
        <v>2080</v>
      </c>
    </row>
    <row r="117" spans="1:6" x14ac:dyDescent="0.25">
      <c r="A117" s="577" t="s">
        <v>2151</v>
      </c>
      <c r="B117" s="578" t="s">
        <v>137</v>
      </c>
      <c r="C117" s="579" t="s">
        <v>138</v>
      </c>
      <c r="D117" s="583">
        <v>2013</v>
      </c>
      <c r="E117" s="581" t="s">
        <v>2154</v>
      </c>
      <c r="F117" s="562" t="s">
        <v>2080</v>
      </c>
    </row>
    <row r="118" spans="1:6" x14ac:dyDescent="0.25">
      <c r="A118" s="577" t="s">
        <v>2151</v>
      </c>
      <c r="B118" s="578" t="s">
        <v>409</v>
      </c>
      <c r="C118" s="579" t="s">
        <v>410</v>
      </c>
      <c r="D118" s="583">
        <v>2013</v>
      </c>
      <c r="E118" s="581" t="s">
        <v>2154</v>
      </c>
      <c r="F118" s="562" t="s">
        <v>2080</v>
      </c>
    </row>
    <row r="119" spans="1:6" x14ac:dyDescent="0.25">
      <c r="A119" s="577" t="s">
        <v>2151</v>
      </c>
      <c r="B119" s="578" t="s">
        <v>619</v>
      </c>
      <c r="C119" s="579" t="s">
        <v>620</v>
      </c>
      <c r="D119" s="583">
        <v>2013</v>
      </c>
      <c r="E119" s="581" t="s">
        <v>2154</v>
      </c>
      <c r="F119" s="562" t="s">
        <v>2080</v>
      </c>
    </row>
    <row r="120" spans="1:6" x14ac:dyDescent="0.25">
      <c r="A120" s="577" t="s">
        <v>2151</v>
      </c>
      <c r="B120" s="578" t="s">
        <v>114</v>
      </c>
      <c r="C120" s="579" t="s">
        <v>115</v>
      </c>
      <c r="D120" s="583">
        <v>2013</v>
      </c>
      <c r="E120" s="581" t="s">
        <v>2154</v>
      </c>
      <c r="F120" s="562" t="s">
        <v>2080</v>
      </c>
    </row>
    <row r="121" spans="1:6" x14ac:dyDescent="0.25">
      <c r="A121" s="577" t="s">
        <v>2151</v>
      </c>
      <c r="B121" s="578" t="s">
        <v>418</v>
      </c>
      <c r="C121" s="579" t="s">
        <v>419</v>
      </c>
      <c r="D121" s="583">
        <v>2013</v>
      </c>
      <c r="E121" s="581" t="s">
        <v>2154</v>
      </c>
      <c r="F121" s="562" t="s">
        <v>2080</v>
      </c>
    </row>
    <row r="122" spans="1:6" x14ac:dyDescent="0.25">
      <c r="A122" s="577" t="s">
        <v>2151</v>
      </c>
      <c r="B122" s="578" t="s">
        <v>140</v>
      </c>
      <c r="C122" s="579" t="s">
        <v>141</v>
      </c>
      <c r="D122" s="583">
        <v>2013</v>
      </c>
      <c r="E122" s="581" t="s">
        <v>2154</v>
      </c>
      <c r="F122" s="562" t="s">
        <v>2080</v>
      </c>
    </row>
    <row r="123" spans="1:6" x14ac:dyDescent="0.25">
      <c r="A123" s="577" t="s">
        <v>2151</v>
      </c>
      <c r="B123" s="578" t="s">
        <v>483</v>
      </c>
      <c r="C123" s="579" t="s">
        <v>484</v>
      </c>
      <c r="D123" s="583">
        <v>2013</v>
      </c>
      <c r="E123" s="581" t="s">
        <v>2155</v>
      </c>
      <c r="F123" s="562" t="s">
        <v>2156</v>
      </c>
    </row>
    <row r="124" spans="1:6" x14ac:dyDescent="0.25">
      <c r="A124" s="577" t="s">
        <v>2151</v>
      </c>
      <c r="B124" s="578" t="s">
        <v>259</v>
      </c>
      <c r="C124" s="579" t="s">
        <v>260</v>
      </c>
      <c r="D124" s="583">
        <v>2013</v>
      </c>
      <c r="E124" s="581" t="s">
        <v>2155</v>
      </c>
      <c r="F124" s="562" t="s">
        <v>2156</v>
      </c>
    </row>
    <row r="125" spans="1:6" x14ac:dyDescent="0.25">
      <c r="A125" s="577" t="s">
        <v>2151</v>
      </c>
      <c r="B125" s="578" t="s">
        <v>577</v>
      </c>
      <c r="C125" s="579" t="s">
        <v>578</v>
      </c>
      <c r="D125" s="587">
        <v>2016</v>
      </c>
      <c r="E125" s="581" t="s">
        <v>2157</v>
      </c>
      <c r="F125" s="562" t="s">
        <v>2158</v>
      </c>
    </row>
    <row r="126" spans="1:6" x14ac:dyDescent="0.25">
      <c r="A126" s="577" t="s">
        <v>2151</v>
      </c>
      <c r="B126" s="578" t="s">
        <v>122</v>
      </c>
      <c r="C126" s="579" t="s">
        <v>123</v>
      </c>
      <c r="D126" s="583">
        <v>2013</v>
      </c>
      <c r="E126" s="581" t="s">
        <v>2159</v>
      </c>
      <c r="F126" s="562" t="s">
        <v>2160</v>
      </c>
    </row>
    <row r="127" spans="1:6" x14ac:dyDescent="0.25">
      <c r="A127" s="577" t="s">
        <v>2151</v>
      </c>
      <c r="B127" s="578" t="s">
        <v>403</v>
      </c>
      <c r="C127" s="579" t="s">
        <v>404</v>
      </c>
      <c r="D127" s="583">
        <v>2013</v>
      </c>
      <c r="E127" s="581" t="s">
        <v>2159</v>
      </c>
      <c r="F127" s="562" t="s">
        <v>2160</v>
      </c>
    </row>
    <row r="128" spans="1:6" x14ac:dyDescent="0.25">
      <c r="A128" s="577" t="s">
        <v>2151</v>
      </c>
      <c r="B128" s="578" t="s">
        <v>415</v>
      </c>
      <c r="C128" s="579" t="s">
        <v>416</v>
      </c>
      <c r="D128" s="583">
        <v>2013</v>
      </c>
      <c r="E128" s="581" t="s">
        <v>2159</v>
      </c>
      <c r="F128" s="562" t="s">
        <v>2160</v>
      </c>
    </row>
    <row r="129" spans="1:6" x14ac:dyDescent="0.25">
      <c r="A129" s="577" t="s">
        <v>2151</v>
      </c>
      <c r="B129" s="578" t="s">
        <v>108</v>
      </c>
      <c r="C129" s="579" t="s">
        <v>109</v>
      </c>
      <c r="D129" s="583">
        <v>2013</v>
      </c>
      <c r="E129" s="581" t="s">
        <v>2159</v>
      </c>
      <c r="F129" s="562" t="s">
        <v>2160</v>
      </c>
    </row>
    <row r="130" spans="1:6" x14ac:dyDescent="0.25">
      <c r="A130" s="577" t="s">
        <v>2151</v>
      </c>
      <c r="B130" s="578" t="s">
        <v>149</v>
      </c>
      <c r="C130" s="579" t="s">
        <v>150</v>
      </c>
      <c r="D130" s="583">
        <v>2013</v>
      </c>
      <c r="E130" s="581" t="s">
        <v>2161</v>
      </c>
      <c r="F130" s="562" t="s">
        <v>2162</v>
      </c>
    </row>
    <row r="131" spans="1:6" x14ac:dyDescent="0.25">
      <c r="A131" s="577" t="s">
        <v>2151</v>
      </c>
      <c r="B131" s="578" t="s">
        <v>155</v>
      </c>
      <c r="C131" s="579" t="s">
        <v>156</v>
      </c>
      <c r="D131" s="583">
        <v>2013</v>
      </c>
      <c r="E131" s="581" t="s">
        <v>2161</v>
      </c>
      <c r="F131" s="562" t="s">
        <v>2162</v>
      </c>
    </row>
    <row r="132" spans="1:6" x14ac:dyDescent="0.25">
      <c r="A132" s="577" t="s">
        <v>2151</v>
      </c>
      <c r="B132" s="578" t="s">
        <v>111</v>
      </c>
      <c r="C132" s="579" t="s">
        <v>112</v>
      </c>
      <c r="D132" s="583">
        <v>2013</v>
      </c>
      <c r="E132" s="581" t="s">
        <v>2161</v>
      </c>
      <c r="F132" s="562" t="s">
        <v>2162</v>
      </c>
    </row>
    <row r="133" spans="1:6" x14ac:dyDescent="0.25">
      <c r="A133" s="577" t="s">
        <v>2151</v>
      </c>
      <c r="B133" s="578" t="s">
        <v>246</v>
      </c>
      <c r="C133" s="579" t="s">
        <v>247</v>
      </c>
      <c r="D133" s="583">
        <v>2013</v>
      </c>
      <c r="E133" s="581" t="s">
        <v>2163</v>
      </c>
      <c r="F133" s="562" t="s">
        <v>2164</v>
      </c>
    </row>
    <row r="134" spans="1:6" x14ac:dyDescent="0.25">
      <c r="A134" s="577" t="s">
        <v>2151</v>
      </c>
      <c r="B134" s="578" t="s">
        <v>551</v>
      </c>
      <c r="C134" s="579" t="s">
        <v>552</v>
      </c>
      <c r="D134" s="583">
        <v>2013</v>
      </c>
      <c r="E134" s="581" t="s">
        <v>2163</v>
      </c>
      <c r="F134" s="562" t="s">
        <v>2164</v>
      </c>
    </row>
    <row r="135" spans="1:6" x14ac:dyDescent="0.25">
      <c r="A135" s="577" t="s">
        <v>2151</v>
      </c>
      <c r="B135" s="578" t="s">
        <v>152</v>
      </c>
      <c r="C135" s="579" t="s">
        <v>153</v>
      </c>
      <c r="D135" s="583">
        <v>2013</v>
      </c>
      <c r="E135" s="581" t="s">
        <v>2165</v>
      </c>
      <c r="F135" s="562" t="s">
        <v>2166</v>
      </c>
    </row>
    <row r="136" spans="1:6" x14ac:dyDescent="0.25">
      <c r="A136" s="577" t="s">
        <v>2151</v>
      </c>
      <c r="B136" s="578" t="s">
        <v>120</v>
      </c>
      <c r="C136" s="579" t="s">
        <v>118</v>
      </c>
      <c r="D136" s="583">
        <v>2013</v>
      </c>
      <c r="E136" s="581" t="s">
        <v>2167</v>
      </c>
      <c r="F136" s="562" t="s">
        <v>2168</v>
      </c>
    </row>
    <row r="137" spans="1:6" x14ac:dyDescent="0.25">
      <c r="A137" s="577" t="s">
        <v>2151</v>
      </c>
      <c r="B137" s="578" t="s">
        <v>670</v>
      </c>
      <c r="C137" s="579" t="s">
        <v>141</v>
      </c>
      <c r="D137" s="583">
        <v>2013</v>
      </c>
      <c r="E137" s="581" t="s">
        <v>2169</v>
      </c>
      <c r="F137" s="562" t="s">
        <v>2016</v>
      </c>
    </row>
    <row r="138" spans="1:6" x14ac:dyDescent="0.25">
      <c r="A138" s="577" t="s">
        <v>2151</v>
      </c>
      <c r="B138" s="578" t="s">
        <v>158</v>
      </c>
      <c r="C138" s="579" t="s">
        <v>159</v>
      </c>
      <c r="D138" s="583">
        <v>2013</v>
      </c>
      <c r="E138" s="581" t="s">
        <v>2170</v>
      </c>
      <c r="F138" s="589" t="s">
        <v>2171</v>
      </c>
    </row>
    <row r="139" spans="1:6" x14ac:dyDescent="0.25">
      <c r="A139" s="577" t="s">
        <v>2151</v>
      </c>
      <c r="B139" s="578" t="s">
        <v>125</v>
      </c>
      <c r="C139" s="579" t="s">
        <v>126</v>
      </c>
      <c r="D139" s="585">
        <v>2014</v>
      </c>
      <c r="E139" s="581" t="s">
        <v>2172</v>
      </c>
      <c r="F139" s="562" t="s">
        <v>2173</v>
      </c>
    </row>
    <row r="140" spans="1:6" x14ac:dyDescent="0.25">
      <c r="A140" s="577" t="s">
        <v>2151</v>
      </c>
      <c r="B140" s="578" t="s">
        <v>134</v>
      </c>
      <c r="C140" s="579" t="s">
        <v>135</v>
      </c>
      <c r="D140" s="583">
        <v>2014</v>
      </c>
      <c r="E140" s="581" t="s">
        <v>2174</v>
      </c>
      <c r="F140" s="562" t="s">
        <v>2175</v>
      </c>
    </row>
    <row r="141" spans="1:6" x14ac:dyDescent="0.25">
      <c r="A141" s="577" t="s">
        <v>2151</v>
      </c>
      <c r="B141" s="578" t="s">
        <v>283</v>
      </c>
      <c r="C141" s="579" t="s">
        <v>284</v>
      </c>
      <c r="D141" s="583">
        <v>2014</v>
      </c>
      <c r="E141" s="581" t="s">
        <v>2174</v>
      </c>
      <c r="F141" s="562" t="s">
        <v>2175</v>
      </c>
    </row>
    <row r="142" spans="1:6" x14ac:dyDescent="0.25">
      <c r="A142" s="577" t="s">
        <v>2151</v>
      </c>
      <c r="B142" s="578" t="s">
        <v>117</v>
      </c>
      <c r="C142" s="579" t="s">
        <v>118</v>
      </c>
      <c r="D142" s="585">
        <v>2014</v>
      </c>
      <c r="E142" s="581" t="s">
        <v>2176</v>
      </c>
      <c r="F142" s="562" t="s">
        <v>2177</v>
      </c>
    </row>
    <row r="143" spans="1:6" x14ac:dyDescent="0.25">
      <c r="A143" s="577" t="s">
        <v>2151</v>
      </c>
      <c r="B143" s="578" t="s">
        <v>468</v>
      </c>
      <c r="C143" s="579" t="s">
        <v>469</v>
      </c>
      <c r="D143" s="583">
        <v>2014</v>
      </c>
      <c r="E143" s="581" t="s">
        <v>2178</v>
      </c>
      <c r="F143" s="562" t="s">
        <v>2179</v>
      </c>
    </row>
    <row r="144" spans="1:6" x14ac:dyDescent="0.25">
      <c r="A144" s="577" t="s">
        <v>2151</v>
      </c>
      <c r="B144" s="578" t="s">
        <v>522</v>
      </c>
      <c r="C144" s="579" t="s">
        <v>523</v>
      </c>
      <c r="D144" s="585">
        <v>2014</v>
      </c>
      <c r="E144" s="581" t="s">
        <v>2180</v>
      </c>
      <c r="F144" s="562" t="s">
        <v>2181</v>
      </c>
    </row>
    <row r="145" spans="1:6" x14ac:dyDescent="0.25">
      <c r="A145" s="577" t="s">
        <v>2151</v>
      </c>
      <c r="B145" s="578" t="s">
        <v>406</v>
      </c>
      <c r="C145" s="579" t="s">
        <v>407</v>
      </c>
      <c r="D145" s="585">
        <v>2014</v>
      </c>
      <c r="E145" s="581" t="s">
        <v>2182</v>
      </c>
      <c r="F145" s="562" t="s">
        <v>2183</v>
      </c>
    </row>
    <row r="146" spans="1:6" x14ac:dyDescent="0.25">
      <c r="A146" s="577" t="s">
        <v>2151</v>
      </c>
      <c r="B146" s="578" t="s">
        <v>447</v>
      </c>
      <c r="C146" s="579" t="s">
        <v>448</v>
      </c>
      <c r="D146" s="585">
        <v>2014</v>
      </c>
      <c r="E146" s="581" t="s">
        <v>2184</v>
      </c>
      <c r="F146" s="562" t="s">
        <v>2185</v>
      </c>
    </row>
    <row r="147" spans="1:6" x14ac:dyDescent="0.25">
      <c r="A147" s="577" t="s">
        <v>2151</v>
      </c>
      <c r="B147" s="578" t="s">
        <v>450</v>
      </c>
      <c r="C147" s="579" t="s">
        <v>451</v>
      </c>
      <c r="D147" s="585">
        <v>2014</v>
      </c>
      <c r="E147" s="581" t="s">
        <v>2186</v>
      </c>
      <c r="F147" s="562" t="s">
        <v>2187</v>
      </c>
    </row>
    <row r="148" spans="1:6" x14ac:dyDescent="0.25">
      <c r="A148" s="577" t="s">
        <v>2151</v>
      </c>
      <c r="B148" s="578" t="s">
        <v>640</v>
      </c>
      <c r="C148" s="579" t="s">
        <v>641</v>
      </c>
      <c r="D148" s="585">
        <v>2014</v>
      </c>
      <c r="E148" s="581" t="s">
        <v>2188</v>
      </c>
      <c r="F148" s="562" t="s">
        <v>2189</v>
      </c>
    </row>
    <row r="149" spans="1:6" x14ac:dyDescent="0.25">
      <c r="A149" s="577" t="s">
        <v>2151</v>
      </c>
      <c r="B149" s="578" t="s">
        <v>474</v>
      </c>
      <c r="C149" s="579" t="s">
        <v>475</v>
      </c>
      <c r="D149" s="585">
        <v>2014</v>
      </c>
      <c r="E149" s="581" t="s">
        <v>2190</v>
      </c>
      <c r="F149" s="562" t="s">
        <v>2191</v>
      </c>
    </row>
    <row r="150" spans="1:6" x14ac:dyDescent="0.25">
      <c r="A150" s="577" t="s">
        <v>2151</v>
      </c>
      <c r="B150" s="578" t="s">
        <v>616</v>
      </c>
      <c r="C150" s="579" t="s">
        <v>617</v>
      </c>
      <c r="D150" s="580">
        <v>2015</v>
      </c>
      <c r="E150" s="581" t="s">
        <v>2192</v>
      </c>
      <c r="F150" s="562" t="s">
        <v>2193</v>
      </c>
    </row>
    <row r="151" spans="1:6" x14ac:dyDescent="0.25">
      <c r="A151" s="577" t="s">
        <v>2151</v>
      </c>
      <c r="B151" s="578" t="s">
        <v>542</v>
      </c>
      <c r="C151" s="579" t="s">
        <v>543</v>
      </c>
      <c r="D151" s="580">
        <v>2015</v>
      </c>
      <c r="E151" s="581" t="s">
        <v>2194</v>
      </c>
      <c r="F151" s="562" t="s">
        <v>2195</v>
      </c>
    </row>
    <row r="152" spans="1:6" x14ac:dyDescent="0.25">
      <c r="A152" s="577" t="s">
        <v>2151</v>
      </c>
      <c r="B152" s="578" t="s">
        <v>699</v>
      </c>
      <c r="C152" s="579" t="s">
        <v>700</v>
      </c>
      <c r="D152" s="587">
        <v>2016</v>
      </c>
      <c r="E152" s="581" t="s">
        <v>2196</v>
      </c>
      <c r="F152" s="562" t="s">
        <v>2197</v>
      </c>
    </row>
    <row r="153" spans="1:6" x14ac:dyDescent="0.25">
      <c r="A153" s="577" t="s">
        <v>2151</v>
      </c>
      <c r="B153" s="578" t="s">
        <v>702</v>
      </c>
      <c r="C153" s="579" t="s">
        <v>703</v>
      </c>
      <c r="D153" s="587">
        <v>2016</v>
      </c>
      <c r="E153" s="581" t="s">
        <v>2196</v>
      </c>
      <c r="F153" s="562" t="s">
        <v>2197</v>
      </c>
    </row>
    <row r="154" spans="1:6" x14ac:dyDescent="0.25">
      <c r="A154" s="577" t="s">
        <v>2151</v>
      </c>
      <c r="B154" s="578" t="s">
        <v>412</v>
      </c>
      <c r="C154" s="579" t="s">
        <v>2198</v>
      </c>
      <c r="D154" s="587">
        <v>2016</v>
      </c>
      <c r="E154" s="581" t="s">
        <v>2196</v>
      </c>
      <c r="F154" s="562" t="s">
        <v>2197</v>
      </c>
    </row>
    <row r="155" spans="1:6" x14ac:dyDescent="0.25">
      <c r="A155" s="577" t="s">
        <v>2151</v>
      </c>
      <c r="B155" s="578" t="s">
        <v>708</v>
      </c>
      <c r="C155" s="579" t="s">
        <v>709</v>
      </c>
      <c r="D155" s="587">
        <v>2016</v>
      </c>
      <c r="E155" s="581" t="s">
        <v>2199</v>
      </c>
      <c r="F155" s="562" t="s">
        <v>2200</v>
      </c>
    </row>
    <row r="156" spans="1:6" x14ac:dyDescent="0.25">
      <c r="A156" s="577" t="s">
        <v>2151</v>
      </c>
      <c r="B156" s="578" t="s">
        <v>667</v>
      </c>
      <c r="C156" s="579" t="s">
        <v>668</v>
      </c>
      <c r="D156" s="587">
        <v>2016</v>
      </c>
      <c r="E156" s="581" t="s">
        <v>2201</v>
      </c>
      <c r="F156" s="562" t="s">
        <v>2202</v>
      </c>
    </row>
    <row r="157" spans="1:6" x14ac:dyDescent="0.25">
      <c r="A157" s="577" t="s">
        <v>2151</v>
      </c>
      <c r="B157" s="578" t="s">
        <v>690</v>
      </c>
      <c r="C157" s="579" t="s">
        <v>691</v>
      </c>
      <c r="D157" s="587">
        <v>2016</v>
      </c>
      <c r="E157" s="581" t="s">
        <v>2203</v>
      </c>
      <c r="F157" s="562" t="s">
        <v>2204</v>
      </c>
    </row>
    <row r="158" spans="1:6" x14ac:dyDescent="0.25">
      <c r="A158" s="577" t="s">
        <v>2151</v>
      </c>
      <c r="B158" s="578" t="s">
        <v>711</v>
      </c>
      <c r="C158" s="579" t="s">
        <v>712</v>
      </c>
      <c r="D158" s="587">
        <v>2016</v>
      </c>
      <c r="E158" s="581" t="s">
        <v>2205</v>
      </c>
      <c r="F158" s="589" t="s">
        <v>2206</v>
      </c>
    </row>
    <row r="159" spans="1:6" x14ac:dyDescent="0.25">
      <c r="A159" s="577" t="s">
        <v>2151</v>
      </c>
      <c r="B159" s="578" t="s">
        <v>693</v>
      </c>
      <c r="C159" s="579" t="s">
        <v>694</v>
      </c>
      <c r="D159" s="587">
        <v>2016</v>
      </c>
      <c r="E159" s="581" t="s">
        <v>2207</v>
      </c>
      <c r="F159" s="562" t="s">
        <v>2208</v>
      </c>
    </row>
    <row r="160" spans="1:6" x14ac:dyDescent="0.25">
      <c r="A160" s="577" t="s">
        <v>2151</v>
      </c>
      <c r="B160" s="578" t="s">
        <v>714</v>
      </c>
      <c r="C160" s="579" t="s">
        <v>715</v>
      </c>
      <c r="D160" s="587">
        <v>2016</v>
      </c>
      <c r="E160" s="581" t="s">
        <v>2209</v>
      </c>
      <c r="F160" s="562" t="s">
        <v>2210</v>
      </c>
    </row>
    <row r="161" spans="1:6" x14ac:dyDescent="0.25">
      <c r="A161" s="577" t="s">
        <v>2151</v>
      </c>
      <c r="B161" s="578" t="s">
        <v>131</v>
      </c>
      <c r="C161" s="579" t="s">
        <v>132</v>
      </c>
      <c r="D161" s="583">
        <v>2017</v>
      </c>
      <c r="E161" s="581" t="s">
        <v>2211</v>
      </c>
      <c r="F161" s="562" t="s">
        <v>2212</v>
      </c>
    </row>
    <row r="162" spans="1:6" x14ac:dyDescent="0.25">
      <c r="A162" s="577" t="s">
        <v>2151</v>
      </c>
      <c r="B162" s="578" t="s">
        <v>720</v>
      </c>
      <c r="C162" s="579" t="s">
        <v>721</v>
      </c>
      <c r="D162" s="588">
        <v>2017</v>
      </c>
      <c r="E162" s="581" t="s">
        <v>2213</v>
      </c>
      <c r="F162" s="562" t="s">
        <v>2214</v>
      </c>
    </row>
    <row r="163" spans="1:6" x14ac:dyDescent="0.25">
      <c r="A163" s="577" t="s">
        <v>2151</v>
      </c>
      <c r="B163" s="578" t="s">
        <v>723</v>
      </c>
      <c r="C163" s="579" t="s">
        <v>724</v>
      </c>
      <c r="D163" s="588">
        <v>2017</v>
      </c>
      <c r="E163" s="581" t="s">
        <v>2215</v>
      </c>
      <c r="F163" s="562" t="s">
        <v>2216</v>
      </c>
    </row>
    <row r="164" spans="1:6" x14ac:dyDescent="0.25">
      <c r="A164" s="577" t="s">
        <v>2151</v>
      </c>
      <c r="B164" s="578" t="s">
        <v>742</v>
      </c>
      <c r="C164" s="579" t="s">
        <v>743</v>
      </c>
      <c r="D164" s="588">
        <v>2017</v>
      </c>
      <c r="E164" s="581" t="s">
        <v>2217</v>
      </c>
      <c r="F164" s="562" t="s">
        <v>2218</v>
      </c>
    </row>
    <row r="165" spans="1:6" x14ac:dyDescent="0.25">
      <c r="A165" s="577" t="s">
        <v>2151</v>
      </c>
      <c r="B165" s="578" t="s">
        <v>728</v>
      </c>
      <c r="C165" s="579" t="s">
        <v>729</v>
      </c>
      <c r="D165" s="588">
        <v>2017</v>
      </c>
      <c r="E165" s="581" t="s">
        <v>2219</v>
      </c>
      <c r="F165" s="562" t="s">
        <v>2220</v>
      </c>
    </row>
    <row r="166" spans="1:6" x14ac:dyDescent="0.25">
      <c r="A166" s="577" t="s">
        <v>2151</v>
      </c>
      <c r="B166" s="578" t="s">
        <v>766</v>
      </c>
      <c r="C166" s="579" t="s">
        <v>767</v>
      </c>
      <c r="D166" s="588">
        <v>2017</v>
      </c>
      <c r="E166" s="581" t="s">
        <v>2221</v>
      </c>
      <c r="F166" s="562" t="s">
        <v>2222</v>
      </c>
    </row>
    <row r="167" spans="1:6" x14ac:dyDescent="0.25">
      <c r="A167" s="577" t="s">
        <v>2151</v>
      </c>
      <c r="B167" s="578" t="s">
        <v>748</v>
      </c>
      <c r="C167" s="579" t="s">
        <v>749</v>
      </c>
      <c r="D167" s="588">
        <v>2017</v>
      </c>
      <c r="E167" s="581" t="s">
        <v>2223</v>
      </c>
      <c r="F167" s="562" t="s">
        <v>2224</v>
      </c>
    </row>
    <row r="168" spans="1:6" x14ac:dyDescent="0.25">
      <c r="A168" s="577" t="s">
        <v>2151</v>
      </c>
      <c r="B168" s="578" t="s">
        <v>772</v>
      </c>
      <c r="C168" s="579" t="s">
        <v>773</v>
      </c>
      <c r="D168" s="590">
        <v>2018</v>
      </c>
      <c r="E168" s="581" t="s">
        <v>2225</v>
      </c>
      <c r="F168" s="562" t="s">
        <v>2051</v>
      </c>
    </row>
    <row r="169" spans="1:6" x14ac:dyDescent="0.25">
      <c r="A169" s="577" t="s">
        <v>2151</v>
      </c>
      <c r="B169" s="578" t="s">
        <v>790</v>
      </c>
      <c r="C169" s="579" t="s">
        <v>791</v>
      </c>
      <c r="D169" s="590">
        <v>2018</v>
      </c>
      <c r="E169" s="581" t="s">
        <v>2226</v>
      </c>
      <c r="F169" s="562" t="s">
        <v>2053</v>
      </c>
    </row>
    <row r="170" spans="1:6" x14ac:dyDescent="0.25">
      <c r="A170" s="577" t="s">
        <v>2151</v>
      </c>
      <c r="B170" s="578" t="s">
        <v>793</v>
      </c>
      <c r="C170" s="579" t="s">
        <v>794</v>
      </c>
      <c r="D170" s="591">
        <v>2018</v>
      </c>
      <c r="E170" s="581" t="s">
        <v>2227</v>
      </c>
      <c r="F170" s="562" t="s">
        <v>2053</v>
      </c>
    </row>
    <row r="171" spans="1:6" x14ac:dyDescent="0.25">
      <c r="A171" s="577" t="s">
        <v>2151</v>
      </c>
      <c r="B171" s="578" t="s">
        <v>820</v>
      </c>
      <c r="C171" s="579" t="s">
        <v>2228</v>
      </c>
      <c r="D171" s="592">
        <v>2019</v>
      </c>
      <c r="E171" s="578" t="s">
        <v>2229</v>
      </c>
      <c r="F171" s="562" t="s">
        <v>2230</v>
      </c>
    </row>
    <row r="172" spans="1:6" x14ac:dyDescent="0.25">
      <c r="A172" s="577" t="s">
        <v>2151</v>
      </c>
      <c r="B172" s="578" t="s">
        <v>811</v>
      </c>
      <c r="C172" s="579" t="s">
        <v>812</v>
      </c>
      <c r="D172" s="592">
        <v>2019</v>
      </c>
      <c r="E172" s="601" t="s">
        <v>2231</v>
      </c>
      <c r="F172" s="562" t="s">
        <v>2232</v>
      </c>
    </row>
    <row r="173" spans="1:6" x14ac:dyDescent="0.25">
      <c r="A173" s="577" t="s">
        <v>2151</v>
      </c>
      <c r="B173" s="578" t="s">
        <v>826</v>
      </c>
      <c r="C173" s="579" t="s">
        <v>827</v>
      </c>
      <c r="D173" s="592">
        <v>2019</v>
      </c>
      <c r="E173" s="578" t="s">
        <v>2233</v>
      </c>
      <c r="F173" s="602" t="s">
        <v>2055</v>
      </c>
    </row>
    <row r="174" spans="1:6" x14ac:dyDescent="0.25">
      <c r="A174" s="577" t="s">
        <v>2151</v>
      </c>
      <c r="B174" s="578" t="s">
        <v>829</v>
      </c>
      <c r="C174" s="579" t="s">
        <v>830</v>
      </c>
      <c r="D174" s="603">
        <v>2020</v>
      </c>
      <c r="E174" s="581" t="s">
        <v>2234</v>
      </c>
      <c r="F174" s="562" t="s">
        <v>2235</v>
      </c>
    </row>
    <row r="175" spans="1:6" x14ac:dyDescent="0.25">
      <c r="A175" s="577" t="s">
        <v>2151</v>
      </c>
      <c r="B175" s="578" t="s">
        <v>832</v>
      </c>
      <c r="C175" s="579" t="s">
        <v>833</v>
      </c>
      <c r="D175" s="604">
        <v>2020</v>
      </c>
      <c r="E175" s="581" t="s">
        <v>2236</v>
      </c>
      <c r="F175" s="562" t="s">
        <v>2237</v>
      </c>
    </row>
    <row r="176" spans="1:6" x14ac:dyDescent="0.25">
      <c r="A176" s="577" t="s">
        <v>2238</v>
      </c>
      <c r="B176" s="578" t="s">
        <v>165</v>
      </c>
      <c r="C176" s="579" t="s">
        <v>163</v>
      </c>
      <c r="D176" s="583">
        <v>2013</v>
      </c>
      <c r="E176" s="581" t="s">
        <v>2239</v>
      </c>
      <c r="F176" s="562" t="s">
        <v>2070</v>
      </c>
    </row>
    <row r="177" spans="1:6" x14ac:dyDescent="0.25">
      <c r="A177" s="577" t="s">
        <v>2238</v>
      </c>
      <c r="B177" s="578" t="s">
        <v>161</v>
      </c>
      <c r="C177" s="579" t="s">
        <v>163</v>
      </c>
      <c r="D177" s="583">
        <v>2013</v>
      </c>
      <c r="E177" s="581" t="s">
        <v>2239</v>
      </c>
      <c r="F177" s="562" t="s">
        <v>2070</v>
      </c>
    </row>
    <row r="178" spans="1:6" x14ac:dyDescent="0.25">
      <c r="A178" s="577" t="s">
        <v>2240</v>
      </c>
      <c r="B178" s="578" t="s">
        <v>185</v>
      </c>
      <c r="C178" s="579" t="s">
        <v>2241</v>
      </c>
      <c r="D178" s="583">
        <v>2013</v>
      </c>
      <c r="E178" s="581" t="s">
        <v>2242</v>
      </c>
      <c r="F178" s="562" t="s">
        <v>2070</v>
      </c>
    </row>
    <row r="179" spans="1:6" x14ac:dyDescent="0.25">
      <c r="A179" s="577" t="s">
        <v>2240</v>
      </c>
      <c r="B179" s="578" t="s">
        <v>218</v>
      </c>
      <c r="C179" s="579" t="s">
        <v>168</v>
      </c>
      <c r="D179" s="583">
        <v>2013</v>
      </c>
      <c r="E179" s="581" t="s">
        <v>2243</v>
      </c>
      <c r="F179" s="562" t="s">
        <v>2244</v>
      </c>
    </row>
    <row r="180" spans="1:6" x14ac:dyDescent="0.25">
      <c r="A180" s="577" t="s">
        <v>2240</v>
      </c>
      <c r="B180" s="578" t="s">
        <v>220</v>
      </c>
      <c r="C180" s="579" t="s">
        <v>171</v>
      </c>
      <c r="D180" s="583">
        <v>2013</v>
      </c>
      <c r="E180" s="581" t="s">
        <v>2243</v>
      </c>
      <c r="F180" s="562" t="s">
        <v>2244</v>
      </c>
    </row>
    <row r="181" spans="1:6" x14ac:dyDescent="0.25">
      <c r="A181" s="577" t="s">
        <v>2240</v>
      </c>
      <c r="B181" s="578" t="s">
        <v>176</v>
      </c>
      <c r="C181" s="579" t="s">
        <v>2245</v>
      </c>
      <c r="D181" s="587">
        <v>2016</v>
      </c>
      <c r="E181" s="581" t="s">
        <v>2246</v>
      </c>
      <c r="F181" s="562" t="s">
        <v>2247</v>
      </c>
    </row>
    <row r="182" spans="1:6" x14ac:dyDescent="0.25">
      <c r="A182" s="577" t="s">
        <v>2240</v>
      </c>
      <c r="B182" s="578" t="s">
        <v>200</v>
      </c>
      <c r="C182" s="579" t="s">
        <v>2248</v>
      </c>
      <c r="D182" s="587">
        <v>2016</v>
      </c>
      <c r="E182" s="581" t="s">
        <v>2246</v>
      </c>
      <c r="F182" s="562" t="s">
        <v>2247</v>
      </c>
    </row>
    <row r="183" spans="1:6" x14ac:dyDescent="0.25">
      <c r="A183" s="577" t="s">
        <v>2240</v>
      </c>
      <c r="B183" s="578" t="s">
        <v>203</v>
      </c>
      <c r="C183" s="579" t="s">
        <v>2249</v>
      </c>
      <c r="D183" s="587">
        <v>2016</v>
      </c>
      <c r="E183" s="581" t="s">
        <v>2246</v>
      </c>
      <c r="F183" s="562" t="s">
        <v>2247</v>
      </c>
    </row>
    <row r="184" spans="1:6" x14ac:dyDescent="0.25">
      <c r="A184" s="577" t="s">
        <v>2240</v>
      </c>
      <c r="B184" s="578" t="s">
        <v>425</v>
      </c>
      <c r="C184" s="579" t="s">
        <v>210</v>
      </c>
      <c r="D184" s="583">
        <v>2013</v>
      </c>
      <c r="E184" s="581" t="s">
        <v>2242</v>
      </c>
      <c r="F184" s="562" t="s">
        <v>2070</v>
      </c>
    </row>
    <row r="185" spans="1:6" x14ac:dyDescent="0.25">
      <c r="A185" s="577" t="s">
        <v>2240</v>
      </c>
      <c r="B185" s="578" t="s">
        <v>179</v>
      </c>
      <c r="C185" s="579" t="s">
        <v>688</v>
      </c>
      <c r="D185" s="583">
        <v>2013</v>
      </c>
      <c r="E185" s="581" t="s">
        <v>2242</v>
      </c>
      <c r="F185" s="562" t="s">
        <v>2070</v>
      </c>
    </row>
    <row r="186" spans="1:6" x14ac:dyDescent="0.25">
      <c r="A186" s="577" t="s">
        <v>2240</v>
      </c>
      <c r="B186" s="578" t="s">
        <v>423</v>
      </c>
      <c r="C186" s="579" t="s">
        <v>207</v>
      </c>
      <c r="D186" s="583">
        <v>2013</v>
      </c>
      <c r="E186" s="581" t="s">
        <v>2242</v>
      </c>
      <c r="F186" s="562" t="s">
        <v>2070</v>
      </c>
    </row>
    <row r="187" spans="1:6" x14ac:dyDescent="0.25">
      <c r="A187" s="577" t="s">
        <v>2240</v>
      </c>
      <c r="B187" s="578" t="s">
        <v>427</v>
      </c>
      <c r="C187" s="579" t="s">
        <v>213</v>
      </c>
      <c r="D187" s="583">
        <v>2013</v>
      </c>
      <c r="E187" s="581" t="s">
        <v>2242</v>
      </c>
      <c r="F187" s="562" t="s">
        <v>2070</v>
      </c>
    </row>
    <row r="188" spans="1:6" x14ac:dyDescent="0.25">
      <c r="A188" s="577" t="s">
        <v>2240</v>
      </c>
      <c r="B188" s="578" t="s">
        <v>429</v>
      </c>
      <c r="C188" s="579" t="s">
        <v>216</v>
      </c>
      <c r="D188" s="583">
        <v>2013</v>
      </c>
      <c r="E188" s="581" t="s">
        <v>2242</v>
      </c>
      <c r="F188" s="562" t="s">
        <v>2070</v>
      </c>
    </row>
    <row r="189" spans="1:6" x14ac:dyDescent="0.25">
      <c r="A189" s="577" t="s">
        <v>2240</v>
      </c>
      <c r="B189" s="578" t="s">
        <v>687</v>
      </c>
      <c r="C189" s="579" t="s">
        <v>688</v>
      </c>
      <c r="D189" s="583">
        <v>2013</v>
      </c>
      <c r="E189" s="581" t="s">
        <v>2242</v>
      </c>
      <c r="F189" s="562" t="s">
        <v>2070</v>
      </c>
    </row>
    <row r="190" spans="1:6" x14ac:dyDescent="0.25">
      <c r="A190" s="577" t="s">
        <v>2240</v>
      </c>
      <c r="B190" s="578" t="s">
        <v>433</v>
      </c>
      <c r="C190" s="579" t="s">
        <v>89</v>
      </c>
      <c r="D190" s="583">
        <v>2013</v>
      </c>
      <c r="E190" s="581" t="s">
        <v>2242</v>
      </c>
      <c r="F190" s="562" t="s">
        <v>2070</v>
      </c>
    </row>
    <row r="191" spans="1:6" x14ac:dyDescent="0.25">
      <c r="A191" s="577" t="s">
        <v>2240</v>
      </c>
      <c r="B191" s="578" t="s">
        <v>249</v>
      </c>
      <c r="C191" s="579" t="s">
        <v>174</v>
      </c>
      <c r="D191" s="583">
        <v>2013</v>
      </c>
      <c r="E191" s="581" t="s">
        <v>2242</v>
      </c>
      <c r="F191" s="562" t="s">
        <v>2070</v>
      </c>
    </row>
    <row r="192" spans="1:6" x14ac:dyDescent="0.25">
      <c r="A192" s="577" t="s">
        <v>2240</v>
      </c>
      <c r="B192" s="578" t="s">
        <v>431</v>
      </c>
      <c r="C192" s="579" t="s">
        <v>223</v>
      </c>
      <c r="D192" s="583">
        <v>2013</v>
      </c>
      <c r="E192" s="581" t="s">
        <v>2250</v>
      </c>
      <c r="F192" s="589" t="s">
        <v>2014</v>
      </c>
    </row>
    <row r="193" spans="1:6" x14ac:dyDescent="0.25">
      <c r="A193" s="577" t="s">
        <v>2240</v>
      </c>
      <c r="B193" s="578" t="s">
        <v>251</v>
      </c>
      <c r="C193" s="579" t="s">
        <v>183</v>
      </c>
      <c r="D193" s="583">
        <v>2013</v>
      </c>
      <c r="E193" s="581" t="s">
        <v>2242</v>
      </c>
      <c r="F193" s="562" t="s">
        <v>2070</v>
      </c>
    </row>
    <row r="194" spans="1:6" x14ac:dyDescent="0.25">
      <c r="A194" s="577" t="s">
        <v>2240</v>
      </c>
      <c r="B194" s="578" t="s">
        <v>421</v>
      </c>
      <c r="C194" s="579" t="s">
        <v>195</v>
      </c>
      <c r="D194" s="583">
        <v>2013</v>
      </c>
      <c r="E194" s="581" t="s">
        <v>2251</v>
      </c>
      <c r="F194" s="562" t="s">
        <v>2101</v>
      </c>
    </row>
    <row r="195" spans="1:6" x14ac:dyDescent="0.25">
      <c r="A195" s="577" t="s">
        <v>2240</v>
      </c>
      <c r="B195" s="578" t="s">
        <v>554</v>
      </c>
      <c r="C195" s="579" t="s">
        <v>555</v>
      </c>
      <c r="D195" s="583">
        <v>2013</v>
      </c>
      <c r="E195" s="581" t="s">
        <v>2252</v>
      </c>
      <c r="F195" s="562" t="s">
        <v>2253</v>
      </c>
    </row>
    <row r="196" spans="1:6" x14ac:dyDescent="0.25">
      <c r="A196" s="577" t="s">
        <v>2240</v>
      </c>
      <c r="B196" s="578" t="s">
        <v>557</v>
      </c>
      <c r="C196" s="579" t="s">
        <v>555</v>
      </c>
      <c r="D196" s="583">
        <v>2013</v>
      </c>
      <c r="E196" s="581" t="s">
        <v>2252</v>
      </c>
      <c r="F196" s="562" t="s">
        <v>2253</v>
      </c>
    </row>
    <row r="197" spans="1:6" x14ac:dyDescent="0.25">
      <c r="A197" s="577" t="s">
        <v>2240</v>
      </c>
      <c r="B197" s="578" t="s">
        <v>182</v>
      </c>
      <c r="C197" s="579" t="s">
        <v>183</v>
      </c>
      <c r="D197" s="583">
        <v>2013</v>
      </c>
      <c r="E197" s="581" t="s">
        <v>2242</v>
      </c>
      <c r="F197" s="562" t="s">
        <v>2070</v>
      </c>
    </row>
    <row r="198" spans="1:6" x14ac:dyDescent="0.25">
      <c r="A198" s="577" t="s">
        <v>2240</v>
      </c>
      <c r="B198" s="578" t="s">
        <v>194</v>
      </c>
      <c r="C198" s="579" t="s">
        <v>195</v>
      </c>
      <c r="D198" s="583">
        <v>2013</v>
      </c>
      <c r="E198" s="581" t="s">
        <v>2251</v>
      </c>
      <c r="F198" s="562" t="s">
        <v>2101</v>
      </c>
    </row>
    <row r="199" spans="1:6" x14ac:dyDescent="0.25">
      <c r="A199" s="577" t="s">
        <v>2240</v>
      </c>
      <c r="B199" s="578" t="s">
        <v>167</v>
      </c>
      <c r="C199" s="579" t="s">
        <v>168</v>
      </c>
      <c r="D199" s="583">
        <v>2013</v>
      </c>
      <c r="E199" s="581" t="s">
        <v>2243</v>
      </c>
      <c r="F199" s="562" t="s">
        <v>2244</v>
      </c>
    </row>
    <row r="200" spans="1:6" x14ac:dyDescent="0.25">
      <c r="A200" s="577" t="s">
        <v>2240</v>
      </c>
      <c r="B200" s="578" t="s">
        <v>170</v>
      </c>
      <c r="C200" s="579" t="s">
        <v>171</v>
      </c>
      <c r="D200" s="583">
        <v>2013</v>
      </c>
      <c r="E200" s="581" t="s">
        <v>2243</v>
      </c>
      <c r="F200" s="562" t="s">
        <v>2244</v>
      </c>
    </row>
    <row r="201" spans="1:6" x14ac:dyDescent="0.25">
      <c r="A201" s="577" t="s">
        <v>2240</v>
      </c>
      <c r="B201" s="578" t="s">
        <v>191</v>
      </c>
      <c r="C201" s="579" t="s">
        <v>192</v>
      </c>
      <c r="D201" s="583">
        <v>2013</v>
      </c>
      <c r="E201" s="581" t="s">
        <v>2254</v>
      </c>
      <c r="F201" s="562" t="s">
        <v>2153</v>
      </c>
    </row>
    <row r="202" spans="1:6" x14ac:dyDescent="0.25">
      <c r="A202" s="577" t="s">
        <v>2240</v>
      </c>
      <c r="B202" s="578" t="s">
        <v>212</v>
      </c>
      <c r="C202" s="579" t="s">
        <v>213</v>
      </c>
      <c r="D202" s="583">
        <v>2013</v>
      </c>
      <c r="E202" s="581" t="s">
        <v>2242</v>
      </c>
      <c r="F202" s="562" t="s">
        <v>2070</v>
      </c>
    </row>
    <row r="203" spans="1:6" x14ac:dyDescent="0.25">
      <c r="A203" s="577" t="s">
        <v>2240</v>
      </c>
      <c r="B203" s="578" t="s">
        <v>197</v>
      </c>
      <c r="C203" s="579" t="s">
        <v>198</v>
      </c>
      <c r="D203" s="583">
        <v>2013</v>
      </c>
      <c r="E203" s="581" t="s">
        <v>2254</v>
      </c>
      <c r="F203" s="562" t="s">
        <v>2153</v>
      </c>
    </row>
    <row r="204" spans="1:6" x14ac:dyDescent="0.25">
      <c r="A204" s="577" t="s">
        <v>2240</v>
      </c>
      <c r="B204" s="578" t="s">
        <v>206</v>
      </c>
      <c r="C204" s="579" t="s">
        <v>207</v>
      </c>
      <c r="D204" s="583">
        <v>2013</v>
      </c>
      <c r="E204" s="581" t="s">
        <v>2242</v>
      </c>
      <c r="F204" s="562" t="s">
        <v>2070</v>
      </c>
    </row>
    <row r="205" spans="1:6" x14ac:dyDescent="0.25">
      <c r="A205" s="577" t="s">
        <v>2240</v>
      </c>
      <c r="B205" s="578" t="s">
        <v>209</v>
      </c>
      <c r="C205" s="579" t="s">
        <v>210</v>
      </c>
      <c r="D205" s="583">
        <v>2013</v>
      </c>
      <c r="E205" s="581" t="s">
        <v>2242</v>
      </c>
      <c r="F205" s="562" t="s">
        <v>2070</v>
      </c>
    </row>
    <row r="206" spans="1:6" x14ac:dyDescent="0.25">
      <c r="A206" s="577" t="s">
        <v>2240</v>
      </c>
      <c r="B206" s="578" t="s">
        <v>215</v>
      </c>
      <c r="C206" s="579" t="s">
        <v>2255</v>
      </c>
      <c r="D206" s="583">
        <v>2013</v>
      </c>
      <c r="E206" s="581" t="s">
        <v>2242</v>
      </c>
      <c r="F206" s="562" t="s">
        <v>2070</v>
      </c>
    </row>
    <row r="207" spans="1:6" x14ac:dyDescent="0.25">
      <c r="A207" s="577" t="s">
        <v>2240</v>
      </c>
      <c r="B207" s="578" t="s">
        <v>188</v>
      </c>
      <c r="C207" s="579" t="s">
        <v>189</v>
      </c>
      <c r="D207" s="583">
        <v>2013</v>
      </c>
      <c r="E207" s="581" t="s">
        <v>2250</v>
      </c>
      <c r="F207" s="589" t="s">
        <v>2014</v>
      </c>
    </row>
    <row r="208" spans="1:6" x14ac:dyDescent="0.25">
      <c r="A208" s="577" t="s">
        <v>2240</v>
      </c>
      <c r="B208" s="578" t="s">
        <v>87</v>
      </c>
      <c r="C208" s="579" t="s">
        <v>89</v>
      </c>
      <c r="D208" s="583">
        <v>2013</v>
      </c>
      <c r="E208" s="581" t="s">
        <v>2242</v>
      </c>
      <c r="F208" s="562" t="s">
        <v>2070</v>
      </c>
    </row>
    <row r="209" spans="1:6" x14ac:dyDescent="0.25">
      <c r="A209" s="577" t="s">
        <v>2240</v>
      </c>
      <c r="B209" s="578" t="s">
        <v>173</v>
      </c>
      <c r="C209" s="579" t="s">
        <v>174</v>
      </c>
      <c r="D209" s="583">
        <v>2013</v>
      </c>
      <c r="E209" s="581" t="s">
        <v>2242</v>
      </c>
      <c r="F209" s="562" t="s">
        <v>2070</v>
      </c>
    </row>
    <row r="210" spans="1:6" x14ac:dyDescent="0.25">
      <c r="A210" s="577" t="s">
        <v>2240</v>
      </c>
      <c r="B210" s="578" t="s">
        <v>222</v>
      </c>
      <c r="C210" s="579" t="s">
        <v>223</v>
      </c>
      <c r="D210" s="583">
        <v>2013</v>
      </c>
      <c r="E210" s="581" t="s">
        <v>2250</v>
      </c>
      <c r="F210" s="589" t="s">
        <v>2014</v>
      </c>
    </row>
    <row r="211" spans="1:6" x14ac:dyDescent="0.25">
      <c r="A211" s="577" t="s">
        <v>2240</v>
      </c>
      <c r="B211" s="578" t="s">
        <v>507</v>
      </c>
      <c r="C211" s="579" t="s">
        <v>508</v>
      </c>
      <c r="D211" s="583">
        <v>2014</v>
      </c>
      <c r="E211" s="581" t="s">
        <v>2256</v>
      </c>
      <c r="F211" s="562" t="s">
        <v>2257</v>
      </c>
    </row>
    <row r="212" spans="1:6" x14ac:dyDescent="0.25">
      <c r="A212" s="577" t="s">
        <v>2240</v>
      </c>
      <c r="B212" s="578" t="s">
        <v>531</v>
      </c>
      <c r="C212" s="579" t="s">
        <v>529</v>
      </c>
      <c r="D212" s="583">
        <v>2015</v>
      </c>
      <c r="E212" s="581" t="s">
        <v>2258</v>
      </c>
      <c r="F212" s="562" t="s">
        <v>2116</v>
      </c>
    </row>
    <row r="213" spans="1:6" x14ac:dyDescent="0.25">
      <c r="A213" s="577" t="s">
        <v>2240</v>
      </c>
      <c r="B213" s="578" t="s">
        <v>528</v>
      </c>
      <c r="C213" s="579" t="s">
        <v>529</v>
      </c>
      <c r="D213" s="583">
        <v>2015</v>
      </c>
      <c r="E213" s="581" t="s">
        <v>2258</v>
      </c>
      <c r="F213" s="562" t="s">
        <v>2116</v>
      </c>
    </row>
    <row r="214" spans="1:6" x14ac:dyDescent="0.25">
      <c r="A214" s="577" t="s">
        <v>2240</v>
      </c>
      <c r="B214" s="578" t="s">
        <v>734</v>
      </c>
      <c r="C214" s="579" t="s">
        <v>735</v>
      </c>
      <c r="D214" s="588">
        <v>2017</v>
      </c>
      <c r="E214" s="581" t="s">
        <v>2259</v>
      </c>
      <c r="F214" s="562" t="s">
        <v>2260</v>
      </c>
    </row>
    <row r="215" spans="1:6" x14ac:dyDescent="0.25">
      <c r="A215" s="577" t="s">
        <v>2240</v>
      </c>
      <c r="B215" s="578" t="s">
        <v>740</v>
      </c>
      <c r="C215" s="579" t="s">
        <v>738</v>
      </c>
      <c r="D215" s="588">
        <v>2017</v>
      </c>
      <c r="E215" s="581" t="s">
        <v>2261</v>
      </c>
      <c r="F215" s="562" t="s">
        <v>2262</v>
      </c>
    </row>
    <row r="216" spans="1:6" x14ac:dyDescent="0.25">
      <c r="A216" s="577" t="s">
        <v>2240</v>
      </c>
      <c r="B216" s="578" t="s">
        <v>737</v>
      </c>
      <c r="C216" s="579" t="s">
        <v>738</v>
      </c>
      <c r="D216" s="588">
        <v>2017</v>
      </c>
      <c r="E216" s="581" t="s">
        <v>2261</v>
      </c>
      <c r="F216" s="562" t="s">
        <v>2262</v>
      </c>
    </row>
    <row r="217" spans="1:6" x14ac:dyDescent="0.25">
      <c r="A217" s="577" t="s">
        <v>2240</v>
      </c>
      <c r="B217" s="578" t="s">
        <v>745</v>
      </c>
      <c r="C217" s="579" t="s">
        <v>746</v>
      </c>
      <c r="D217" s="588">
        <v>2017</v>
      </c>
      <c r="E217" s="581" t="s">
        <v>2263</v>
      </c>
      <c r="F217" s="562" t="s">
        <v>2222</v>
      </c>
    </row>
    <row r="218" spans="1:6" x14ac:dyDescent="0.25">
      <c r="A218" s="577" t="s">
        <v>2240</v>
      </c>
      <c r="B218" s="578" t="s">
        <v>784</v>
      </c>
      <c r="C218" s="579" t="s">
        <v>785</v>
      </c>
      <c r="D218" s="590">
        <v>2018</v>
      </c>
      <c r="E218" s="581" t="s">
        <v>2264</v>
      </c>
      <c r="F218" s="562" t="s">
        <v>2265</v>
      </c>
    </row>
    <row r="219" spans="1:6" x14ac:dyDescent="0.25">
      <c r="A219" s="577" t="s">
        <v>2266</v>
      </c>
      <c r="B219" s="578" t="s">
        <v>95</v>
      </c>
      <c r="C219" s="579" t="s">
        <v>93</v>
      </c>
      <c r="D219" s="583">
        <v>2013</v>
      </c>
      <c r="E219" s="581" t="s">
        <v>2267</v>
      </c>
      <c r="F219" s="562" t="s">
        <v>2070</v>
      </c>
    </row>
    <row r="220" spans="1:6" x14ac:dyDescent="0.25">
      <c r="A220" s="577" t="s">
        <v>2266</v>
      </c>
      <c r="B220" s="578" t="s">
        <v>91</v>
      </c>
      <c r="C220" s="579" t="s">
        <v>93</v>
      </c>
      <c r="D220" s="583">
        <v>2013</v>
      </c>
      <c r="E220" s="581" t="s">
        <v>2267</v>
      </c>
      <c r="F220" s="562" t="s">
        <v>2070</v>
      </c>
    </row>
    <row r="221" spans="1:6" x14ac:dyDescent="0.25">
      <c r="A221" s="577" t="s">
        <v>2008</v>
      </c>
      <c r="B221" s="578" t="s">
        <v>486</v>
      </c>
      <c r="C221" s="579" t="s">
        <v>487</v>
      </c>
      <c r="D221" s="580">
        <v>2015</v>
      </c>
      <c r="E221" s="581" t="s">
        <v>2009</v>
      </c>
      <c r="F221" s="562" t="s">
        <v>2010</v>
      </c>
    </row>
    <row r="222" spans="1:6" x14ac:dyDescent="0.25">
      <c r="A222" s="577" t="s">
        <v>2008</v>
      </c>
      <c r="B222" s="582" t="s">
        <v>33</v>
      </c>
      <c r="C222" s="579" t="s">
        <v>34</v>
      </c>
      <c r="D222" s="583">
        <v>2013</v>
      </c>
      <c r="E222" s="581" t="s">
        <v>2011</v>
      </c>
      <c r="F222" s="562" t="s">
        <v>2012</v>
      </c>
    </row>
    <row r="223" spans="1:6" x14ac:dyDescent="0.25">
      <c r="A223" s="577" t="s">
        <v>2008</v>
      </c>
      <c r="B223" s="582" t="s">
        <v>66</v>
      </c>
      <c r="C223" s="579" t="s">
        <v>67</v>
      </c>
      <c r="D223" s="583">
        <v>2013</v>
      </c>
      <c r="E223" s="581" t="s">
        <v>2011</v>
      </c>
      <c r="F223" s="562" t="s">
        <v>2012</v>
      </c>
    </row>
    <row r="224" spans="1:6" x14ac:dyDescent="0.25">
      <c r="A224" s="577" t="s">
        <v>2008</v>
      </c>
      <c r="B224" s="582" t="s">
        <v>9</v>
      </c>
      <c r="C224" s="579" t="s">
        <v>11</v>
      </c>
      <c r="D224" s="583">
        <v>2013</v>
      </c>
      <c r="E224" s="581" t="s">
        <v>2011</v>
      </c>
      <c r="F224" s="562" t="s">
        <v>2012</v>
      </c>
    </row>
    <row r="225" spans="1:6" x14ac:dyDescent="0.25">
      <c r="A225" s="577" t="s">
        <v>2008</v>
      </c>
      <c r="B225" s="582" t="s">
        <v>51</v>
      </c>
      <c r="C225" s="579" t="s">
        <v>52</v>
      </c>
      <c r="D225" s="583">
        <v>2013</v>
      </c>
      <c r="E225" s="581" t="s">
        <v>2011</v>
      </c>
      <c r="F225" s="562" t="s">
        <v>2012</v>
      </c>
    </row>
    <row r="226" spans="1:6" x14ac:dyDescent="0.25">
      <c r="A226" s="577" t="s">
        <v>2008</v>
      </c>
      <c r="B226" s="582" t="s">
        <v>435</v>
      </c>
      <c r="C226" s="579" t="s">
        <v>436</v>
      </c>
      <c r="D226" s="583">
        <v>2013</v>
      </c>
      <c r="E226" s="581" t="s">
        <v>2011</v>
      </c>
      <c r="F226" s="562" t="s">
        <v>2012</v>
      </c>
    </row>
    <row r="227" spans="1:6" x14ac:dyDescent="0.25">
      <c r="A227" s="577" t="s">
        <v>2008</v>
      </c>
      <c r="B227" s="582" t="s">
        <v>36</v>
      </c>
      <c r="C227" s="579" t="s">
        <v>37</v>
      </c>
      <c r="D227" s="583">
        <v>2013</v>
      </c>
      <c r="E227" s="581" t="s">
        <v>2011</v>
      </c>
      <c r="F227" s="562" t="s">
        <v>2012</v>
      </c>
    </row>
    <row r="228" spans="1:6" x14ac:dyDescent="0.25">
      <c r="A228" s="577" t="s">
        <v>2008</v>
      </c>
      <c r="B228" s="582" t="s">
        <v>39</v>
      </c>
      <c r="C228" s="579" t="s">
        <v>40</v>
      </c>
      <c r="D228" s="583">
        <v>2013</v>
      </c>
      <c r="E228" s="581" t="s">
        <v>2011</v>
      </c>
      <c r="F228" s="562" t="s">
        <v>2012</v>
      </c>
    </row>
    <row r="229" spans="1:6" x14ac:dyDescent="0.25">
      <c r="A229" s="577" t="s">
        <v>2008</v>
      </c>
      <c r="B229" s="582" t="s">
        <v>268</v>
      </c>
      <c r="C229" s="579" t="s">
        <v>269</v>
      </c>
      <c r="D229" s="583">
        <v>2013</v>
      </c>
      <c r="E229" s="581" t="s">
        <v>2011</v>
      </c>
      <c r="F229" s="562" t="s">
        <v>2012</v>
      </c>
    </row>
    <row r="230" spans="1:6" x14ac:dyDescent="0.25">
      <c r="A230" s="577" t="s">
        <v>2008</v>
      </c>
      <c r="B230" s="582" t="s">
        <v>45</v>
      </c>
      <c r="C230" s="579" t="s">
        <v>46</v>
      </c>
      <c r="D230" s="583">
        <v>2013</v>
      </c>
      <c r="E230" s="581" t="s">
        <v>2011</v>
      </c>
      <c r="F230" s="562" t="s">
        <v>2012</v>
      </c>
    </row>
    <row r="231" spans="1:6" x14ac:dyDescent="0.25">
      <c r="A231" s="577" t="s">
        <v>2008</v>
      </c>
      <c r="B231" s="582" t="s">
        <v>48</v>
      </c>
      <c r="C231" s="579" t="s">
        <v>49</v>
      </c>
      <c r="D231" s="583">
        <v>2013</v>
      </c>
      <c r="E231" s="581" t="s">
        <v>2011</v>
      </c>
      <c r="F231" s="562" t="s">
        <v>2012</v>
      </c>
    </row>
    <row r="232" spans="1:6" x14ac:dyDescent="0.25">
      <c r="A232" s="577" t="s">
        <v>2008</v>
      </c>
      <c r="B232" s="582" t="s">
        <v>63</v>
      </c>
      <c r="C232" s="579" t="s">
        <v>64</v>
      </c>
      <c r="D232" s="583">
        <v>2013</v>
      </c>
      <c r="E232" s="581" t="s">
        <v>2011</v>
      </c>
      <c r="F232" s="562" t="s">
        <v>2012</v>
      </c>
    </row>
    <row r="233" spans="1:6" x14ac:dyDescent="0.25">
      <c r="A233" s="577" t="s">
        <v>2008</v>
      </c>
      <c r="B233" s="582" t="s">
        <v>262</v>
      </c>
      <c r="C233" s="579" t="s">
        <v>263</v>
      </c>
      <c r="D233" s="583">
        <v>2013</v>
      </c>
      <c r="E233" s="581" t="s">
        <v>2011</v>
      </c>
      <c r="F233" s="562" t="s">
        <v>2012</v>
      </c>
    </row>
    <row r="234" spans="1:6" x14ac:dyDescent="0.25">
      <c r="A234" s="577" t="s">
        <v>2008</v>
      </c>
      <c r="B234" s="584" t="s">
        <v>271</v>
      </c>
      <c r="C234" s="579" t="s">
        <v>272</v>
      </c>
      <c r="D234" s="583">
        <v>2013</v>
      </c>
      <c r="E234" s="581" t="s">
        <v>2011</v>
      </c>
      <c r="F234" s="562" t="s">
        <v>2012</v>
      </c>
    </row>
    <row r="235" spans="1:6" x14ac:dyDescent="0.25">
      <c r="A235" s="577" t="s">
        <v>2008</v>
      </c>
      <c r="B235" s="582" t="s">
        <v>265</v>
      </c>
      <c r="C235" s="579" t="s">
        <v>266</v>
      </c>
      <c r="D235" s="583">
        <v>2013</v>
      </c>
      <c r="E235" s="581" t="s">
        <v>2011</v>
      </c>
      <c r="F235" s="562" t="s">
        <v>2012</v>
      </c>
    </row>
    <row r="236" spans="1:6" x14ac:dyDescent="0.25">
      <c r="A236" s="577" t="s">
        <v>2008</v>
      </c>
      <c r="B236" s="582" t="s">
        <v>492</v>
      </c>
      <c r="C236" s="579" t="s">
        <v>493</v>
      </c>
      <c r="D236" s="583">
        <v>2013</v>
      </c>
      <c r="E236" s="581" t="s">
        <v>2011</v>
      </c>
      <c r="F236" s="562" t="s">
        <v>2012</v>
      </c>
    </row>
    <row r="237" spans="1:6" x14ac:dyDescent="0.25">
      <c r="A237" s="577" t="s">
        <v>2008</v>
      </c>
      <c r="B237" s="582" t="s">
        <v>98</v>
      </c>
      <c r="C237" s="579" t="s">
        <v>99</v>
      </c>
      <c r="D237" s="583">
        <v>2013</v>
      </c>
      <c r="E237" s="581" t="s">
        <v>2011</v>
      </c>
      <c r="F237" s="562" t="s">
        <v>2012</v>
      </c>
    </row>
    <row r="238" spans="1:6" x14ac:dyDescent="0.25">
      <c r="A238" s="577" t="s">
        <v>2008</v>
      </c>
      <c r="B238" s="578" t="s">
        <v>274</v>
      </c>
      <c r="C238" s="579" t="s">
        <v>275</v>
      </c>
      <c r="D238" s="583">
        <v>2013</v>
      </c>
      <c r="E238" s="581" t="s">
        <v>2013</v>
      </c>
      <c r="F238" s="562" t="s">
        <v>2014</v>
      </c>
    </row>
    <row r="239" spans="1:6" x14ac:dyDescent="0.25">
      <c r="A239" s="577" t="s">
        <v>2008</v>
      </c>
      <c r="B239" s="578" t="s">
        <v>489</v>
      </c>
      <c r="C239" s="579" t="s">
        <v>490</v>
      </c>
      <c r="D239" s="583">
        <v>2013</v>
      </c>
      <c r="E239" s="581" t="s">
        <v>2013</v>
      </c>
      <c r="F239" s="562" t="s">
        <v>2014</v>
      </c>
    </row>
    <row r="240" spans="1:6" x14ac:dyDescent="0.25">
      <c r="A240" s="577" t="s">
        <v>2008</v>
      </c>
      <c r="B240" s="582" t="s">
        <v>101</v>
      </c>
      <c r="C240" s="579" t="s">
        <v>102</v>
      </c>
      <c r="D240" s="583">
        <v>2013</v>
      </c>
      <c r="E240" s="581" t="s">
        <v>2011</v>
      </c>
      <c r="F240" s="562" t="s">
        <v>2012</v>
      </c>
    </row>
    <row r="241" spans="1:6" x14ac:dyDescent="0.25">
      <c r="A241" s="577" t="s">
        <v>2008</v>
      </c>
      <c r="B241" s="582" t="s">
        <v>589</v>
      </c>
      <c r="C241" s="579" t="s">
        <v>590</v>
      </c>
      <c r="D241" s="583">
        <v>2013</v>
      </c>
      <c r="E241" s="581" t="s">
        <v>2011</v>
      </c>
      <c r="F241" s="562" t="s">
        <v>2012</v>
      </c>
    </row>
    <row r="242" spans="1:6" x14ac:dyDescent="0.25">
      <c r="A242" s="577" t="s">
        <v>2008</v>
      </c>
      <c r="B242" s="582" t="s">
        <v>253</v>
      </c>
      <c r="C242" s="579" t="s">
        <v>254</v>
      </c>
      <c r="D242" s="583">
        <v>2013</v>
      </c>
      <c r="E242" s="581" t="s">
        <v>2011</v>
      </c>
      <c r="F242" s="562" t="s">
        <v>2012</v>
      </c>
    </row>
    <row r="243" spans="1:6" x14ac:dyDescent="0.25">
      <c r="A243" s="577" t="s">
        <v>2008</v>
      </c>
      <c r="B243" s="582" t="s">
        <v>256</v>
      </c>
      <c r="C243" s="579" t="s">
        <v>257</v>
      </c>
      <c r="D243" s="583">
        <v>2013</v>
      </c>
      <c r="E243" s="581" t="s">
        <v>2011</v>
      </c>
      <c r="F243" s="562" t="s">
        <v>2012</v>
      </c>
    </row>
    <row r="244" spans="1:6" x14ac:dyDescent="0.25">
      <c r="A244" s="577" t="s">
        <v>2008</v>
      </c>
      <c r="B244" s="582" t="s">
        <v>277</v>
      </c>
      <c r="C244" s="579" t="s">
        <v>278</v>
      </c>
      <c r="D244" s="583">
        <v>2013</v>
      </c>
      <c r="E244" s="581" t="s">
        <v>2011</v>
      </c>
      <c r="F244" s="562" t="s">
        <v>2012</v>
      </c>
    </row>
    <row r="245" spans="1:6" x14ac:dyDescent="0.25">
      <c r="A245" s="577" t="s">
        <v>2008</v>
      </c>
      <c r="B245" s="584" t="s">
        <v>280</v>
      </c>
      <c r="C245" s="579" t="s">
        <v>281</v>
      </c>
      <c r="D245" s="583">
        <v>2013</v>
      </c>
      <c r="E245" s="581" t="s">
        <v>2011</v>
      </c>
      <c r="F245" s="562" t="s">
        <v>2012</v>
      </c>
    </row>
    <row r="246" spans="1:6" x14ac:dyDescent="0.25">
      <c r="A246" s="577" t="s">
        <v>2008</v>
      </c>
      <c r="B246" s="582" t="s">
        <v>60</v>
      </c>
      <c r="C246" s="579" t="s">
        <v>61</v>
      </c>
      <c r="D246" s="583">
        <v>2013</v>
      </c>
      <c r="E246" s="581" t="s">
        <v>2011</v>
      </c>
      <c r="F246" s="562" t="s">
        <v>2012</v>
      </c>
    </row>
    <row r="247" spans="1:6" x14ac:dyDescent="0.25">
      <c r="A247" s="577" t="s">
        <v>2008</v>
      </c>
      <c r="B247" s="582" t="s">
        <v>42</v>
      </c>
      <c r="C247" s="579" t="s">
        <v>43</v>
      </c>
      <c r="D247" s="583">
        <v>2013</v>
      </c>
      <c r="E247" s="581" t="s">
        <v>2011</v>
      </c>
      <c r="F247" s="562" t="s">
        <v>2012</v>
      </c>
    </row>
    <row r="248" spans="1:6" x14ac:dyDescent="0.25">
      <c r="A248" s="577" t="s">
        <v>2008</v>
      </c>
      <c r="B248" s="578" t="s">
        <v>516</v>
      </c>
      <c r="C248" s="579" t="s">
        <v>517</v>
      </c>
      <c r="D248" s="583">
        <v>2013</v>
      </c>
      <c r="E248" s="581" t="s">
        <v>2015</v>
      </c>
      <c r="F248" s="562" t="s">
        <v>2016</v>
      </c>
    </row>
    <row r="249" spans="1:6" x14ac:dyDescent="0.25">
      <c r="A249" s="577" t="s">
        <v>2008</v>
      </c>
      <c r="B249" s="578" t="s">
        <v>586</v>
      </c>
      <c r="C249" s="579" t="s">
        <v>587</v>
      </c>
      <c r="D249" s="585">
        <v>2014</v>
      </c>
      <c r="E249" s="586" t="s">
        <v>2017</v>
      </c>
      <c r="F249" s="562" t="s">
        <v>2018</v>
      </c>
    </row>
    <row r="250" spans="1:6" x14ac:dyDescent="0.25">
      <c r="A250" s="577" t="s">
        <v>2008</v>
      </c>
      <c r="B250" s="578" t="s">
        <v>438</v>
      </c>
      <c r="C250" s="579" t="s">
        <v>439</v>
      </c>
      <c r="D250" s="583">
        <v>2013</v>
      </c>
      <c r="E250" s="581" t="s">
        <v>2019</v>
      </c>
      <c r="F250" s="562" t="s">
        <v>2020</v>
      </c>
    </row>
    <row r="251" spans="1:6" x14ac:dyDescent="0.25">
      <c r="A251" s="577" t="s">
        <v>2008</v>
      </c>
      <c r="B251" s="578" t="s">
        <v>634</v>
      </c>
      <c r="C251" s="579" t="s">
        <v>635</v>
      </c>
      <c r="D251" s="585">
        <v>2014</v>
      </c>
      <c r="E251" s="581" t="s">
        <v>2021</v>
      </c>
      <c r="F251" s="562" t="s">
        <v>2022</v>
      </c>
    </row>
    <row r="252" spans="1:6" x14ac:dyDescent="0.25">
      <c r="A252" s="577" t="s">
        <v>2008</v>
      </c>
      <c r="B252" s="578" t="s">
        <v>562</v>
      </c>
      <c r="C252" s="579" t="s">
        <v>563</v>
      </c>
      <c r="D252" s="585">
        <v>2014</v>
      </c>
      <c r="E252" s="581" t="s">
        <v>2023</v>
      </c>
      <c r="F252" s="562" t="s">
        <v>2024</v>
      </c>
    </row>
    <row r="253" spans="1:6" x14ac:dyDescent="0.25">
      <c r="A253" s="577" t="s">
        <v>2008</v>
      </c>
      <c r="B253" s="578" t="s">
        <v>456</v>
      </c>
      <c r="C253" s="579" t="s">
        <v>457</v>
      </c>
      <c r="D253" s="580">
        <v>2015</v>
      </c>
      <c r="E253" s="581" t="s">
        <v>2025</v>
      </c>
      <c r="F253" s="562" t="s">
        <v>2026</v>
      </c>
    </row>
    <row r="254" spans="1:6" x14ac:dyDescent="0.25">
      <c r="A254" s="577" t="s">
        <v>2008</v>
      </c>
      <c r="B254" s="578" t="s">
        <v>471</v>
      </c>
      <c r="C254" s="579" t="s">
        <v>472</v>
      </c>
      <c r="D254" s="580">
        <v>2015</v>
      </c>
      <c r="E254" s="581" t="s">
        <v>2027</v>
      </c>
      <c r="F254" s="562" t="s">
        <v>2028</v>
      </c>
    </row>
    <row r="255" spans="1:6" x14ac:dyDescent="0.25">
      <c r="A255" s="577" t="s">
        <v>2008</v>
      </c>
      <c r="B255" s="578" t="s">
        <v>441</v>
      </c>
      <c r="C255" s="579" t="s">
        <v>442</v>
      </c>
      <c r="D255" s="580">
        <v>2015</v>
      </c>
      <c r="E255" s="581" t="s">
        <v>2029</v>
      </c>
      <c r="F255" s="562" t="s">
        <v>2030</v>
      </c>
    </row>
    <row r="256" spans="1:6" x14ac:dyDescent="0.25">
      <c r="A256" s="577" t="s">
        <v>2008</v>
      </c>
      <c r="B256" s="578" t="s">
        <v>655</v>
      </c>
      <c r="C256" s="579" t="s">
        <v>656</v>
      </c>
      <c r="D256" s="587">
        <v>2016</v>
      </c>
      <c r="E256" s="581" t="s">
        <v>2031</v>
      </c>
      <c r="F256" s="562" t="s">
        <v>2032</v>
      </c>
    </row>
    <row r="257" spans="1:6" x14ac:dyDescent="0.25">
      <c r="A257" s="577" t="s">
        <v>2008</v>
      </c>
      <c r="B257" s="578" t="s">
        <v>658</v>
      </c>
      <c r="C257" s="579" t="s">
        <v>659</v>
      </c>
      <c r="D257" s="587">
        <v>2016</v>
      </c>
      <c r="E257" s="581" t="s">
        <v>2033</v>
      </c>
      <c r="F257" s="562" t="s">
        <v>2034</v>
      </c>
    </row>
    <row r="258" spans="1:6" x14ac:dyDescent="0.25">
      <c r="A258" s="577" t="s">
        <v>2008</v>
      </c>
      <c r="B258" s="578" t="s">
        <v>525</v>
      </c>
      <c r="C258" s="579" t="s">
        <v>526</v>
      </c>
      <c r="D258" s="587">
        <v>2016</v>
      </c>
      <c r="E258" s="581" t="s">
        <v>2035</v>
      </c>
      <c r="F258" s="562" t="s">
        <v>2036</v>
      </c>
    </row>
    <row r="259" spans="1:6" x14ac:dyDescent="0.25">
      <c r="A259" s="577" t="s">
        <v>2008</v>
      </c>
      <c r="B259" s="578" t="s">
        <v>1189</v>
      </c>
      <c r="C259" s="579" t="s">
        <v>2037</v>
      </c>
      <c r="D259" s="588">
        <v>2017</v>
      </c>
      <c r="E259" s="569" t="s">
        <v>2038</v>
      </c>
      <c r="F259" s="589" t="s">
        <v>2039</v>
      </c>
    </row>
    <row r="260" spans="1:6" x14ac:dyDescent="0.25">
      <c r="A260" s="577" t="s">
        <v>2008</v>
      </c>
      <c r="B260" s="578" t="s">
        <v>672</v>
      </c>
      <c r="C260" s="579" t="s">
        <v>673</v>
      </c>
      <c r="D260" s="588">
        <v>2017</v>
      </c>
      <c r="E260" s="581" t="s">
        <v>2040</v>
      </c>
      <c r="F260" s="562" t="s">
        <v>2041</v>
      </c>
    </row>
    <row r="261" spans="1:6" x14ac:dyDescent="0.25">
      <c r="A261" s="577" t="s">
        <v>2008</v>
      </c>
      <c r="B261" s="578" t="s">
        <v>760</v>
      </c>
      <c r="C261" s="579" t="s">
        <v>761</v>
      </c>
      <c r="D261" s="588">
        <v>2017</v>
      </c>
      <c r="E261" s="581" t="s">
        <v>2042</v>
      </c>
      <c r="F261" s="562" t="s">
        <v>2043</v>
      </c>
    </row>
    <row r="262" spans="1:6" x14ac:dyDescent="0.25">
      <c r="A262" s="577" t="s">
        <v>2008</v>
      </c>
      <c r="B262" s="578" t="s">
        <v>763</v>
      </c>
      <c r="C262" s="579" t="s">
        <v>764</v>
      </c>
      <c r="D262" s="588">
        <v>2017</v>
      </c>
      <c r="E262" s="581" t="s">
        <v>2044</v>
      </c>
      <c r="F262" s="562" t="s">
        <v>2043</v>
      </c>
    </row>
    <row r="263" spans="1:6" x14ac:dyDescent="0.25">
      <c r="A263" s="577" t="s">
        <v>2008</v>
      </c>
      <c r="B263" s="578" t="s">
        <v>757</v>
      </c>
      <c r="C263" s="579" t="s">
        <v>758</v>
      </c>
      <c r="D263" s="588">
        <v>2017</v>
      </c>
      <c r="E263" s="581" t="s">
        <v>2045</v>
      </c>
      <c r="F263" s="562" t="s">
        <v>2043</v>
      </c>
    </row>
    <row r="264" spans="1:6" x14ac:dyDescent="0.25">
      <c r="A264" s="577" t="s">
        <v>2008</v>
      </c>
      <c r="B264" s="578" t="s">
        <v>751</v>
      </c>
      <c r="C264" s="579" t="s">
        <v>752</v>
      </c>
      <c r="D264" s="588">
        <v>2017</v>
      </c>
      <c r="E264" s="581" t="s">
        <v>2046</v>
      </c>
      <c r="F264" s="562" t="s">
        <v>2047</v>
      </c>
    </row>
    <row r="265" spans="1:6" x14ac:dyDescent="0.25">
      <c r="A265" s="577" t="s">
        <v>2008</v>
      </c>
      <c r="B265" s="578" t="s">
        <v>778</v>
      </c>
      <c r="C265" s="579" t="s">
        <v>779</v>
      </c>
      <c r="D265" s="588">
        <v>2017</v>
      </c>
      <c r="E265" s="581" t="s">
        <v>2046</v>
      </c>
      <c r="F265" s="562" t="s">
        <v>2047</v>
      </c>
    </row>
    <row r="266" spans="1:6" x14ac:dyDescent="0.25">
      <c r="A266" s="577" t="s">
        <v>2008</v>
      </c>
      <c r="B266" s="578" t="s">
        <v>775</v>
      </c>
      <c r="C266" s="579" t="s">
        <v>776</v>
      </c>
      <c r="D266" s="590">
        <v>2018</v>
      </c>
      <c r="E266" s="581" t="s">
        <v>2048</v>
      </c>
      <c r="F266" s="562" t="s">
        <v>2049</v>
      </c>
    </row>
    <row r="267" spans="1:6" x14ac:dyDescent="0.25">
      <c r="A267" s="577" t="s">
        <v>2008</v>
      </c>
      <c r="B267" s="578" t="s">
        <v>661</v>
      </c>
      <c r="C267" s="579" t="s">
        <v>662</v>
      </c>
      <c r="D267" s="590">
        <v>2018</v>
      </c>
      <c r="E267" s="581" t="s">
        <v>2050</v>
      </c>
      <c r="F267" s="562" t="s">
        <v>2051</v>
      </c>
    </row>
    <row r="268" spans="1:6" x14ac:dyDescent="0.25">
      <c r="A268" s="577" t="s">
        <v>2008</v>
      </c>
      <c r="B268" s="578" t="s">
        <v>664</v>
      </c>
      <c r="C268" s="579" t="s">
        <v>665</v>
      </c>
      <c r="D268" s="590">
        <v>2018</v>
      </c>
      <c r="E268" s="581" t="s">
        <v>2050</v>
      </c>
      <c r="F268" s="562" t="s">
        <v>2051</v>
      </c>
    </row>
    <row r="269" spans="1:6" x14ac:dyDescent="0.25">
      <c r="A269" s="577" t="s">
        <v>2008</v>
      </c>
      <c r="B269" s="578" t="s">
        <v>696</v>
      </c>
      <c r="C269" s="579" t="s">
        <v>697</v>
      </c>
      <c r="D269" s="590">
        <v>2018</v>
      </c>
      <c r="E269" s="581" t="s">
        <v>2050</v>
      </c>
      <c r="F269" s="562" t="s">
        <v>2051</v>
      </c>
    </row>
    <row r="270" spans="1:6" x14ac:dyDescent="0.25">
      <c r="A270" s="577" t="s">
        <v>2008</v>
      </c>
      <c r="B270" s="578" t="s">
        <v>459</v>
      </c>
      <c r="C270" s="579" t="s">
        <v>460</v>
      </c>
      <c r="D270" s="591">
        <v>2018</v>
      </c>
      <c r="E270" s="581" t="s">
        <v>2052</v>
      </c>
      <c r="F270" s="562" t="s">
        <v>2053</v>
      </c>
    </row>
    <row r="271" spans="1:6" x14ac:dyDescent="0.25">
      <c r="A271" s="577" t="s">
        <v>2008</v>
      </c>
      <c r="B271" s="578" t="s">
        <v>799</v>
      </c>
      <c r="C271" s="579" t="s">
        <v>800</v>
      </c>
      <c r="D271" s="592">
        <v>2019</v>
      </c>
      <c r="E271" s="578" t="s">
        <v>2054</v>
      </c>
      <c r="F271" s="562" t="s">
        <v>2055</v>
      </c>
    </row>
    <row r="272" spans="1:6" x14ac:dyDescent="0.25">
      <c r="A272" s="577" t="s">
        <v>2008</v>
      </c>
      <c r="B272" s="578" t="s">
        <v>805</v>
      </c>
      <c r="C272" s="579" t="s">
        <v>806</v>
      </c>
      <c r="D272" s="593">
        <v>2018</v>
      </c>
      <c r="E272" s="581" t="s">
        <v>2056</v>
      </c>
      <c r="F272" s="562" t="s">
        <v>2057</v>
      </c>
    </row>
    <row r="273" spans="1:6" x14ac:dyDescent="0.25">
      <c r="A273" s="577" t="s">
        <v>2008</v>
      </c>
      <c r="B273" s="578" t="s">
        <v>545</v>
      </c>
      <c r="C273" s="579" t="s">
        <v>546</v>
      </c>
      <c r="D273" s="592">
        <v>2019</v>
      </c>
      <c r="E273" s="578" t="s">
        <v>2058</v>
      </c>
      <c r="F273" s="562" t="s">
        <v>2059</v>
      </c>
    </row>
    <row r="274" spans="1:6" x14ac:dyDescent="0.25">
      <c r="A274" s="577" t="s">
        <v>2008</v>
      </c>
      <c r="B274" s="578" t="s">
        <v>817</v>
      </c>
      <c r="C274" s="579" t="s">
        <v>818</v>
      </c>
      <c r="D274" s="592">
        <v>2019</v>
      </c>
      <c r="E274" s="578" t="s">
        <v>2060</v>
      </c>
      <c r="F274" s="562" t="s">
        <v>2061</v>
      </c>
    </row>
    <row r="275" spans="1:6" x14ac:dyDescent="0.25">
      <c r="A275" s="577" t="s">
        <v>2008</v>
      </c>
      <c r="B275" s="578" t="s">
        <v>787</v>
      </c>
      <c r="C275" s="579" t="s">
        <v>788</v>
      </c>
      <c r="D275" s="592">
        <v>2019</v>
      </c>
      <c r="E275" s="578" t="s">
        <v>2062</v>
      </c>
      <c r="F275" s="562" t="s">
        <v>2061</v>
      </c>
    </row>
    <row r="276" spans="1:6" x14ac:dyDescent="0.25">
      <c r="A276" s="577" t="s">
        <v>2008</v>
      </c>
      <c r="B276" s="578" t="s">
        <v>781</v>
      </c>
      <c r="C276" s="579" t="s">
        <v>782</v>
      </c>
      <c r="D276" s="592">
        <v>2019</v>
      </c>
      <c r="E276" s="578" t="s">
        <v>2063</v>
      </c>
      <c r="F276" s="562" t="s">
        <v>2061</v>
      </c>
    </row>
    <row r="277" spans="1:6" x14ac:dyDescent="0.25">
      <c r="A277" s="577" t="s">
        <v>2008</v>
      </c>
      <c r="B277" s="578" t="s">
        <v>796</v>
      </c>
      <c r="C277" s="579" t="s">
        <v>797</v>
      </c>
      <c r="D277" s="592">
        <v>2019</v>
      </c>
      <c r="E277" s="578" t="s">
        <v>2064</v>
      </c>
      <c r="F277" s="562" t="s">
        <v>2061</v>
      </c>
    </row>
    <row r="278" spans="1:6" x14ac:dyDescent="0.25">
      <c r="A278" s="577" t="s">
        <v>2008</v>
      </c>
      <c r="B278" s="578" t="s">
        <v>769</v>
      </c>
      <c r="C278" s="579" t="s">
        <v>770</v>
      </c>
      <c r="D278" s="592">
        <v>2019</v>
      </c>
      <c r="E278" s="578" t="s">
        <v>2065</v>
      </c>
      <c r="F278" s="562" t="s">
        <v>2066</v>
      </c>
    </row>
    <row r="279" spans="1:6" ht="15.75" thickBot="1" x14ac:dyDescent="0.3">
      <c r="A279" s="594" t="s">
        <v>2008</v>
      </c>
      <c r="B279" s="595" t="s">
        <v>802</v>
      </c>
      <c r="C279" s="596" t="s">
        <v>803</v>
      </c>
      <c r="D279" s="592">
        <v>2019</v>
      </c>
      <c r="E279" s="578" t="s">
        <v>2067</v>
      </c>
      <c r="F279" s="562" t="s">
        <v>2066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5"/>
  <sheetViews>
    <sheetView topLeftCell="H1" workbookViewId="0">
      <pane ySplit="1" topLeftCell="A2" activePane="bottomLeft" state="frozen"/>
      <selection pane="bottomLeft" activeCell="Z1" sqref="Z1:Z1048576"/>
    </sheetView>
  </sheetViews>
  <sheetFormatPr baseColWidth="10" defaultRowHeight="15" x14ac:dyDescent="0.25"/>
  <cols>
    <col min="1" max="1" width="16.7109375" bestFit="1" customWidth="1"/>
    <col min="2" max="2" width="12" bestFit="1" customWidth="1"/>
    <col min="3" max="3" width="16.85546875" style="562" bestFit="1" customWidth="1"/>
    <col min="5" max="5" width="16.140625" bestFit="1" customWidth="1"/>
    <col min="7" max="7" width="4.28515625" customWidth="1"/>
    <col min="9" max="9" width="16.140625" bestFit="1" customWidth="1"/>
    <col min="13" max="13" width="12.140625" style="562" bestFit="1" customWidth="1"/>
    <col min="14" max="14" width="16.85546875" style="562" bestFit="1" customWidth="1"/>
    <col min="15" max="15" width="11.42578125" style="562"/>
    <col min="21" max="21" width="15.7109375" customWidth="1"/>
    <col min="28" max="29" width="11.42578125" style="610"/>
  </cols>
  <sheetData>
    <row r="1" spans="1:29" s="563" customFormat="1" x14ac:dyDescent="0.25">
      <c r="A1" s="563" t="s">
        <v>0</v>
      </c>
      <c r="B1" s="563" t="s">
        <v>841</v>
      </c>
      <c r="C1" s="606" t="s">
        <v>5</v>
      </c>
      <c r="D1" s="563" t="s">
        <v>8</v>
      </c>
      <c r="E1" s="563" t="s">
        <v>2001</v>
      </c>
      <c r="I1" s="563" t="s">
        <v>0</v>
      </c>
      <c r="J1" s="563" t="s">
        <v>1</v>
      </c>
      <c r="K1" s="563" t="s">
        <v>2</v>
      </c>
      <c r="L1" s="563" t="s">
        <v>3</v>
      </c>
      <c r="M1" s="607" t="s">
        <v>4</v>
      </c>
      <c r="N1" s="606" t="s">
        <v>5</v>
      </c>
      <c r="O1" s="607" t="s">
        <v>6</v>
      </c>
      <c r="P1" s="563" t="s">
        <v>7</v>
      </c>
      <c r="Q1" s="563" t="s">
        <v>8</v>
      </c>
      <c r="U1" s="563" t="s">
        <v>2003</v>
      </c>
      <c r="V1" s="563" t="s">
        <v>2004</v>
      </c>
      <c r="W1" s="563" t="s">
        <v>2005</v>
      </c>
      <c r="X1" s="563" t="s">
        <v>2006</v>
      </c>
      <c r="Y1" s="608" t="s">
        <v>2007</v>
      </c>
      <c r="Z1" s="571" t="s">
        <v>2007</v>
      </c>
      <c r="AB1" s="609" t="s">
        <v>2272</v>
      </c>
      <c r="AC1" s="609" t="s">
        <v>2275</v>
      </c>
    </row>
    <row r="2" spans="1:29" x14ac:dyDescent="0.25">
      <c r="A2" t="s">
        <v>54</v>
      </c>
      <c r="B2" t="s">
        <v>843</v>
      </c>
      <c r="C2" s="562">
        <v>41402</v>
      </c>
      <c r="D2" t="s">
        <v>887</v>
      </c>
      <c r="E2" t="str">
        <f>VLOOKUP(A2,prod!$A$2:$A$281,1,0)</f>
        <v>1CCOMBRENC</v>
      </c>
      <c r="G2">
        <f>IF(A2=I2,1,0)</f>
        <v>1</v>
      </c>
      <c r="I2" t="s">
        <v>54</v>
      </c>
      <c r="J2" t="s">
        <v>16</v>
      </c>
      <c r="K2" t="s">
        <v>55</v>
      </c>
      <c r="L2" t="s">
        <v>56</v>
      </c>
      <c r="M2" s="562">
        <v>41425</v>
      </c>
      <c r="N2" s="562">
        <v>41422</v>
      </c>
      <c r="O2" s="562">
        <v>401768</v>
      </c>
      <c r="P2" t="s">
        <v>29</v>
      </c>
      <c r="Q2" t="s">
        <v>14</v>
      </c>
      <c r="S2">
        <f>IF(I2=U2,1,0)</f>
        <v>1</v>
      </c>
      <c r="U2" t="s">
        <v>54</v>
      </c>
      <c r="V2" t="s">
        <v>55</v>
      </c>
      <c r="W2">
        <v>2013</v>
      </c>
      <c r="X2" t="s">
        <v>2077</v>
      </c>
      <c r="Y2" t="s">
        <v>2078</v>
      </c>
      <c r="Z2" s="562">
        <v>41402</v>
      </c>
      <c r="AB2" s="610">
        <f>Z2-C2</f>
        <v>0</v>
      </c>
      <c r="AC2" s="610">
        <f>C2-N2</f>
        <v>-20</v>
      </c>
    </row>
    <row r="3" spans="1:29" x14ac:dyDescent="0.25">
      <c r="A3" t="s">
        <v>681</v>
      </c>
      <c r="B3" t="s">
        <v>843</v>
      </c>
      <c r="C3" s="562">
        <v>42832</v>
      </c>
      <c r="D3" t="s">
        <v>887</v>
      </c>
      <c r="E3" t="str">
        <f>VLOOKUP(A3,prod!$A$2:$A$281,1,0)</f>
        <v>1CCOMCCELC</v>
      </c>
      <c r="G3">
        <f t="shared" ref="G3:G66" si="0">IF(A3=I3,1,0)</f>
        <v>1</v>
      </c>
      <c r="I3" t="s">
        <v>681</v>
      </c>
      <c r="J3" t="s">
        <v>16</v>
      </c>
      <c r="K3" t="s">
        <v>682</v>
      </c>
      <c r="L3" t="s">
        <v>683</v>
      </c>
      <c r="M3" s="562">
        <v>42599.363877314812</v>
      </c>
      <c r="N3" s="562">
        <v>42832</v>
      </c>
      <c r="O3" s="562">
        <v>401768</v>
      </c>
      <c r="P3" t="s">
        <v>29</v>
      </c>
      <c r="Q3" t="s">
        <v>14</v>
      </c>
      <c r="S3">
        <f t="shared" ref="S3:S66" si="1">IF(I3=U3,1,0)</f>
        <v>1</v>
      </c>
      <c r="U3" t="s">
        <v>681</v>
      </c>
      <c r="V3" t="s">
        <v>682</v>
      </c>
      <c r="W3">
        <v>2017</v>
      </c>
      <c r="X3" t="s">
        <v>2133</v>
      </c>
      <c r="Y3" t="s">
        <v>2134</v>
      </c>
      <c r="Z3" s="562">
        <v>42832</v>
      </c>
      <c r="AB3" s="610">
        <f t="shared" ref="AB3:AB66" si="2">Z3-C3</f>
        <v>0</v>
      </c>
      <c r="AC3" s="610">
        <f t="shared" ref="AC3:AC66" si="3">C3-N3</f>
        <v>0</v>
      </c>
    </row>
    <row r="4" spans="1:29" x14ac:dyDescent="0.25">
      <c r="A4" t="s">
        <v>57</v>
      </c>
      <c r="B4" t="s">
        <v>843</v>
      </c>
      <c r="C4" s="562">
        <v>41535</v>
      </c>
      <c r="D4" t="s">
        <v>864</v>
      </c>
      <c r="E4" t="str">
        <f>VLOOKUP(A4,prod!$A$2:$A$281,1,0)</f>
        <v>1CCOMCDECA</v>
      </c>
      <c r="G4">
        <f t="shared" si="0"/>
        <v>1</v>
      </c>
      <c r="I4" t="s">
        <v>57</v>
      </c>
      <c r="J4" t="s">
        <v>16</v>
      </c>
      <c r="K4" t="s">
        <v>58</v>
      </c>
      <c r="L4" t="s">
        <v>59</v>
      </c>
      <c r="M4" s="562">
        <v>41425</v>
      </c>
      <c r="N4" s="562">
        <v>41535</v>
      </c>
      <c r="O4" s="562">
        <v>401768</v>
      </c>
      <c r="P4" t="s">
        <v>29</v>
      </c>
      <c r="Q4" t="s">
        <v>14</v>
      </c>
      <c r="S4">
        <f t="shared" si="1"/>
        <v>1</v>
      </c>
      <c r="U4" t="s">
        <v>57</v>
      </c>
      <c r="V4" t="s">
        <v>58</v>
      </c>
      <c r="W4">
        <v>2013</v>
      </c>
      <c r="X4" t="s">
        <v>2095</v>
      </c>
      <c r="Y4" t="s">
        <v>2096</v>
      </c>
      <c r="Z4" s="562">
        <v>41535</v>
      </c>
      <c r="AB4" s="610">
        <f t="shared" si="2"/>
        <v>0</v>
      </c>
      <c r="AC4" s="610">
        <f t="shared" si="3"/>
        <v>0</v>
      </c>
    </row>
    <row r="5" spans="1:29" x14ac:dyDescent="0.25">
      <c r="A5" t="s">
        <v>26</v>
      </c>
      <c r="B5" t="s">
        <v>843</v>
      </c>
      <c r="C5" s="562">
        <v>41387</v>
      </c>
      <c r="D5" t="s">
        <v>864</v>
      </c>
      <c r="E5" t="str">
        <f>VLOOKUP(A5,prod!$A$2:$A$281,1,0)</f>
        <v>1CCOMCECEE</v>
      </c>
      <c r="G5">
        <f t="shared" si="0"/>
        <v>1</v>
      </c>
      <c r="I5" t="s">
        <v>26</v>
      </c>
      <c r="J5" t="s">
        <v>16</v>
      </c>
      <c r="K5" t="s">
        <v>27</v>
      </c>
      <c r="L5" t="s">
        <v>28</v>
      </c>
      <c r="M5" s="562">
        <v>41425</v>
      </c>
      <c r="N5" s="562">
        <v>41582</v>
      </c>
      <c r="O5" s="562">
        <v>401768</v>
      </c>
      <c r="P5" t="s">
        <v>29</v>
      </c>
      <c r="Q5" t="s">
        <v>14</v>
      </c>
      <c r="S5">
        <f t="shared" si="1"/>
        <v>1</v>
      </c>
      <c r="U5" t="s">
        <v>26</v>
      </c>
      <c r="V5" t="s">
        <v>27</v>
      </c>
      <c r="W5">
        <v>2013</v>
      </c>
      <c r="X5" t="s">
        <v>2069</v>
      </c>
      <c r="Y5" t="s">
        <v>2070</v>
      </c>
      <c r="Z5" s="562">
        <v>41387</v>
      </c>
      <c r="AB5" s="610">
        <f t="shared" si="2"/>
        <v>0</v>
      </c>
      <c r="AC5" s="610">
        <f t="shared" si="3"/>
        <v>-195</v>
      </c>
    </row>
    <row r="6" spans="1:29" x14ac:dyDescent="0.25">
      <c r="A6" t="s">
        <v>81</v>
      </c>
      <c r="B6" t="s">
        <v>843</v>
      </c>
      <c r="C6" s="562">
        <v>41402</v>
      </c>
      <c r="D6" t="s">
        <v>864</v>
      </c>
      <c r="E6" t="str">
        <f>VLOOKUP(A6,prod!$A$2:$A$281,1,0)</f>
        <v>1CCOMCOELC</v>
      </c>
      <c r="G6">
        <f t="shared" si="0"/>
        <v>1</v>
      </c>
      <c r="I6" t="s">
        <v>81</v>
      </c>
      <c r="J6" t="s">
        <v>16</v>
      </c>
      <c r="K6" t="s">
        <v>82</v>
      </c>
      <c r="L6" t="s">
        <v>83</v>
      </c>
      <c r="M6" s="562">
        <v>41425</v>
      </c>
      <c r="N6" s="562">
        <v>41422</v>
      </c>
      <c r="O6" s="562">
        <v>401768</v>
      </c>
      <c r="P6" t="s">
        <v>29</v>
      </c>
      <c r="Q6" t="s">
        <v>14</v>
      </c>
      <c r="S6">
        <f t="shared" si="1"/>
        <v>1</v>
      </c>
      <c r="U6" t="s">
        <v>81</v>
      </c>
      <c r="V6" t="s">
        <v>82</v>
      </c>
      <c r="W6">
        <v>2013</v>
      </c>
      <c r="X6" t="s">
        <v>2077</v>
      </c>
      <c r="Y6" t="s">
        <v>2078</v>
      </c>
      <c r="Z6" s="562">
        <v>41402</v>
      </c>
      <c r="AB6" s="610">
        <f t="shared" si="2"/>
        <v>0</v>
      </c>
      <c r="AC6" s="610">
        <f t="shared" si="3"/>
        <v>-20</v>
      </c>
    </row>
    <row r="7" spans="1:29" x14ac:dyDescent="0.25">
      <c r="A7" t="s">
        <v>444</v>
      </c>
      <c r="B7" t="s">
        <v>843</v>
      </c>
      <c r="C7" s="562">
        <v>41402</v>
      </c>
      <c r="D7" t="s">
        <v>864</v>
      </c>
      <c r="E7" t="str">
        <f>VLOOKUP(A7,prod!$A$2:$A$281,1,0)</f>
        <v>1CCOMCOELG</v>
      </c>
      <c r="G7">
        <f t="shared" si="0"/>
        <v>1</v>
      </c>
      <c r="I7" t="s">
        <v>444</v>
      </c>
      <c r="J7" t="s">
        <v>16</v>
      </c>
      <c r="K7" t="s">
        <v>445</v>
      </c>
      <c r="L7" t="s">
        <v>446</v>
      </c>
      <c r="M7" s="562">
        <v>41425</v>
      </c>
      <c r="N7" s="562">
        <v>41422</v>
      </c>
      <c r="O7" s="562">
        <v>401768</v>
      </c>
      <c r="P7" t="s">
        <v>29</v>
      </c>
      <c r="Q7" t="s">
        <v>14</v>
      </c>
      <c r="S7">
        <f t="shared" si="1"/>
        <v>1</v>
      </c>
      <c r="U7" t="s">
        <v>444</v>
      </c>
      <c r="V7" t="s">
        <v>445</v>
      </c>
      <c r="W7">
        <v>2013</v>
      </c>
      <c r="X7" t="s">
        <v>2077</v>
      </c>
      <c r="Y7" t="s">
        <v>2078</v>
      </c>
      <c r="Z7" s="562">
        <v>41402</v>
      </c>
      <c r="AB7" s="610">
        <f t="shared" si="2"/>
        <v>0</v>
      </c>
      <c r="AC7" s="610">
        <f t="shared" si="3"/>
        <v>-20</v>
      </c>
    </row>
    <row r="8" spans="1:29" x14ac:dyDescent="0.25">
      <c r="A8" t="s">
        <v>289</v>
      </c>
      <c r="B8" t="s">
        <v>843</v>
      </c>
      <c r="C8" s="562">
        <v>41402</v>
      </c>
      <c r="D8" t="s">
        <v>864</v>
      </c>
      <c r="E8" t="str">
        <f>VLOOKUP(A8,prod!$A$2:$A$281,1,0)</f>
        <v>1CCOMCOELP</v>
      </c>
      <c r="G8">
        <f t="shared" si="0"/>
        <v>1</v>
      </c>
      <c r="I8" t="s">
        <v>289</v>
      </c>
      <c r="J8" t="s">
        <v>16</v>
      </c>
      <c r="K8" t="s">
        <v>290</v>
      </c>
      <c r="L8" t="s">
        <v>291</v>
      </c>
      <c r="M8" s="562">
        <v>41425</v>
      </c>
      <c r="N8" s="562">
        <v>41422</v>
      </c>
      <c r="O8" s="562">
        <v>401768</v>
      </c>
      <c r="P8" t="s">
        <v>29</v>
      </c>
      <c r="Q8" t="s">
        <v>14</v>
      </c>
      <c r="S8">
        <f t="shared" si="1"/>
        <v>1</v>
      </c>
      <c r="U8" t="s">
        <v>289</v>
      </c>
      <c r="V8" t="s">
        <v>290</v>
      </c>
      <c r="W8">
        <v>2013</v>
      </c>
      <c r="X8" t="s">
        <v>2077</v>
      </c>
      <c r="Y8" t="s">
        <v>2078</v>
      </c>
      <c r="Z8" s="562">
        <v>41402</v>
      </c>
      <c r="AB8" s="610">
        <f t="shared" si="2"/>
        <v>0</v>
      </c>
      <c r="AC8" s="610">
        <f t="shared" si="3"/>
        <v>-20</v>
      </c>
    </row>
    <row r="9" spans="1:29" x14ac:dyDescent="0.25">
      <c r="A9" t="s">
        <v>601</v>
      </c>
      <c r="B9" t="s">
        <v>843</v>
      </c>
      <c r="C9" s="562">
        <v>42874</v>
      </c>
      <c r="D9" t="s">
        <v>864</v>
      </c>
      <c r="E9" t="str">
        <f>VLOOKUP(A9,prod!$A$2:$A$281,1,0)</f>
        <v>1CCOMCOELU</v>
      </c>
      <c r="G9">
        <f t="shared" si="0"/>
        <v>1</v>
      </c>
      <c r="I9" t="s">
        <v>601</v>
      </c>
      <c r="J9" t="s">
        <v>16</v>
      </c>
      <c r="K9" t="s">
        <v>602</v>
      </c>
      <c r="L9" t="s">
        <v>603</v>
      </c>
      <c r="M9" s="562">
        <v>42069.358981481484</v>
      </c>
      <c r="N9" s="562">
        <v>42813</v>
      </c>
      <c r="O9" s="562">
        <v>401768</v>
      </c>
      <c r="P9" t="s">
        <v>29</v>
      </c>
      <c r="Q9" t="s">
        <v>14</v>
      </c>
      <c r="S9">
        <f t="shared" si="1"/>
        <v>1</v>
      </c>
      <c r="U9" t="s">
        <v>601</v>
      </c>
      <c r="V9" t="s">
        <v>602</v>
      </c>
      <c r="W9">
        <v>2017</v>
      </c>
      <c r="X9" t="s">
        <v>2131</v>
      </c>
      <c r="Y9" t="s">
        <v>2132</v>
      </c>
      <c r="Z9" s="562">
        <v>42874</v>
      </c>
      <c r="AB9" s="610">
        <f t="shared" si="2"/>
        <v>0</v>
      </c>
      <c r="AC9" s="610">
        <f t="shared" si="3"/>
        <v>61</v>
      </c>
    </row>
    <row r="10" spans="1:29" x14ac:dyDescent="0.25">
      <c r="A10" t="s">
        <v>84</v>
      </c>
      <c r="B10" t="s">
        <v>843</v>
      </c>
      <c r="C10" s="562">
        <v>41387</v>
      </c>
      <c r="D10" t="s">
        <v>864</v>
      </c>
      <c r="E10" t="str">
        <f>VLOOKUP(A10,prod!$A$2:$A$281,1,0)</f>
        <v>1CCOMCOEND</v>
      </c>
      <c r="G10">
        <f t="shared" si="0"/>
        <v>1</v>
      </c>
      <c r="I10" t="s">
        <v>84</v>
      </c>
      <c r="J10" t="s">
        <v>16</v>
      </c>
      <c r="K10" t="s">
        <v>85</v>
      </c>
      <c r="L10" t="s">
        <v>86</v>
      </c>
      <c r="M10" s="562">
        <v>41425</v>
      </c>
      <c r="N10" s="562">
        <v>41388</v>
      </c>
      <c r="O10" s="562">
        <v>401768</v>
      </c>
      <c r="P10" t="s">
        <v>29</v>
      </c>
      <c r="Q10" t="s">
        <v>14</v>
      </c>
      <c r="S10">
        <f t="shared" si="1"/>
        <v>1</v>
      </c>
      <c r="U10" t="s">
        <v>84</v>
      </c>
      <c r="V10" t="s">
        <v>85</v>
      </c>
      <c r="W10">
        <v>2013</v>
      </c>
      <c r="X10" t="s">
        <v>2069</v>
      </c>
      <c r="Y10" t="s">
        <v>2070</v>
      </c>
      <c r="Z10" s="562">
        <v>41387</v>
      </c>
      <c r="AB10" s="610">
        <f t="shared" si="2"/>
        <v>0</v>
      </c>
      <c r="AC10" s="610">
        <f t="shared" si="3"/>
        <v>-1</v>
      </c>
    </row>
    <row r="11" spans="1:29" x14ac:dyDescent="0.25">
      <c r="A11" t="s">
        <v>480</v>
      </c>
      <c r="B11" t="s">
        <v>843</v>
      </c>
      <c r="C11" s="562">
        <v>43605</v>
      </c>
      <c r="D11" t="s">
        <v>1139</v>
      </c>
      <c r="E11" t="str">
        <f>VLOOKUP(A11,prod!$A$2:$A$281,1,0)</f>
        <v>1CCOMCOESD</v>
      </c>
      <c r="G11">
        <f t="shared" si="0"/>
        <v>1</v>
      </c>
      <c r="I11" t="s">
        <v>480</v>
      </c>
      <c r="J11" t="s">
        <v>16</v>
      </c>
      <c r="K11" t="s">
        <v>481</v>
      </c>
      <c r="L11" t="s">
        <v>482</v>
      </c>
      <c r="M11" s="562">
        <v>42177.351342592592</v>
      </c>
      <c r="N11" s="562">
        <v>43606</v>
      </c>
      <c r="O11" s="562">
        <v>401768</v>
      </c>
      <c r="P11" t="s">
        <v>29</v>
      </c>
      <c r="Q11" t="s">
        <v>14</v>
      </c>
      <c r="S11">
        <f t="shared" si="1"/>
        <v>1</v>
      </c>
      <c r="U11" t="s">
        <v>480</v>
      </c>
      <c r="V11" t="s">
        <v>481</v>
      </c>
      <c r="W11">
        <v>2019</v>
      </c>
      <c r="X11" t="s">
        <v>2146</v>
      </c>
      <c r="Y11" t="s">
        <v>2061</v>
      </c>
      <c r="Z11" s="562">
        <v>43605</v>
      </c>
      <c r="AB11" s="610">
        <f t="shared" si="2"/>
        <v>0</v>
      </c>
      <c r="AC11" s="610">
        <f t="shared" si="3"/>
        <v>-1</v>
      </c>
    </row>
    <row r="12" spans="1:29" x14ac:dyDescent="0.25">
      <c r="A12" t="s">
        <v>295</v>
      </c>
      <c r="B12" t="s">
        <v>843</v>
      </c>
      <c r="C12" s="562">
        <v>41443</v>
      </c>
      <c r="D12" t="s">
        <v>864</v>
      </c>
      <c r="E12" t="str">
        <f>VLOOKUP(A12,prod!$A$2:$A$281,1,0)</f>
        <v>1CCOMCOGUE</v>
      </c>
      <c r="G12">
        <f t="shared" si="0"/>
        <v>1</v>
      </c>
      <c r="I12" t="s">
        <v>295</v>
      </c>
      <c r="J12" t="s">
        <v>16</v>
      </c>
      <c r="K12" t="s">
        <v>296</v>
      </c>
      <c r="L12" t="s">
        <v>297</v>
      </c>
      <c r="M12" s="562">
        <v>41425</v>
      </c>
      <c r="N12" s="562">
        <v>41443</v>
      </c>
      <c r="O12" s="562">
        <v>401768</v>
      </c>
      <c r="P12" t="s">
        <v>29</v>
      </c>
      <c r="Q12" t="s">
        <v>14</v>
      </c>
      <c r="S12">
        <f t="shared" si="1"/>
        <v>1</v>
      </c>
      <c r="U12" t="s">
        <v>295</v>
      </c>
      <c r="V12" t="s">
        <v>296</v>
      </c>
      <c r="W12">
        <v>2013</v>
      </c>
      <c r="X12" t="s">
        <v>2089</v>
      </c>
      <c r="Y12" t="s">
        <v>2090</v>
      </c>
      <c r="Z12" s="562">
        <v>41443</v>
      </c>
      <c r="AB12" s="610">
        <f t="shared" si="2"/>
        <v>0</v>
      </c>
      <c r="AC12" s="610">
        <f t="shared" si="3"/>
        <v>0</v>
      </c>
    </row>
    <row r="13" spans="1:29" x14ac:dyDescent="0.25">
      <c r="A13" t="s">
        <v>78</v>
      </c>
      <c r="B13" t="s">
        <v>843</v>
      </c>
      <c r="C13" s="562">
        <v>41416</v>
      </c>
      <c r="D13" t="s">
        <v>908</v>
      </c>
      <c r="E13" t="str">
        <f>VLOOKUP(A13,prod!$A$2:$A$281,1,0)</f>
        <v>1CCOMCOMCO</v>
      </c>
      <c r="G13">
        <f t="shared" si="0"/>
        <v>1</v>
      </c>
      <c r="I13" t="s">
        <v>78</v>
      </c>
      <c r="J13" t="s">
        <v>16</v>
      </c>
      <c r="K13" t="s">
        <v>79</v>
      </c>
      <c r="L13" t="s">
        <v>80</v>
      </c>
      <c r="M13" s="562">
        <v>41425</v>
      </c>
      <c r="N13" s="562">
        <v>41582</v>
      </c>
      <c r="O13" s="562">
        <v>401768</v>
      </c>
      <c r="P13" t="s">
        <v>29</v>
      </c>
      <c r="Q13" t="s">
        <v>14</v>
      </c>
      <c r="S13">
        <f t="shared" si="1"/>
        <v>1</v>
      </c>
      <c r="U13" t="s">
        <v>78</v>
      </c>
      <c r="V13" t="s">
        <v>79</v>
      </c>
      <c r="W13">
        <v>2013</v>
      </c>
      <c r="X13" t="s">
        <v>2073</v>
      </c>
      <c r="Y13" t="s">
        <v>2074</v>
      </c>
      <c r="Z13" s="562">
        <v>41416</v>
      </c>
      <c r="AB13" s="610">
        <f t="shared" si="2"/>
        <v>0</v>
      </c>
      <c r="AC13" s="610">
        <f t="shared" si="3"/>
        <v>-166</v>
      </c>
    </row>
    <row r="14" spans="1:29" x14ac:dyDescent="0.25">
      <c r="A14" t="s">
        <v>292</v>
      </c>
      <c r="B14" t="s">
        <v>843</v>
      </c>
      <c r="C14" s="562">
        <v>41387</v>
      </c>
      <c r="D14" t="s">
        <v>1049</v>
      </c>
      <c r="E14" t="str">
        <f>VLOOKUP(A14,prod!$A$2:$A$281,1,0)</f>
        <v>1CCOMCOMEL</v>
      </c>
      <c r="G14">
        <f t="shared" si="0"/>
        <v>1</v>
      </c>
      <c r="I14" t="s">
        <v>292</v>
      </c>
      <c r="J14" t="s">
        <v>16</v>
      </c>
      <c r="K14" t="s">
        <v>293</v>
      </c>
      <c r="L14" t="s">
        <v>294</v>
      </c>
      <c r="M14" s="562">
        <v>41425</v>
      </c>
      <c r="N14" s="562">
        <v>41582</v>
      </c>
      <c r="O14" s="562">
        <v>401768</v>
      </c>
      <c r="P14" t="s">
        <v>29</v>
      </c>
      <c r="Q14" t="s">
        <v>14</v>
      </c>
      <c r="S14">
        <f t="shared" si="1"/>
        <v>1</v>
      </c>
      <c r="U14" t="s">
        <v>292</v>
      </c>
      <c r="V14" t="s">
        <v>293</v>
      </c>
      <c r="W14">
        <v>2013</v>
      </c>
      <c r="X14" t="s">
        <v>2069</v>
      </c>
      <c r="Y14" t="s">
        <v>2070</v>
      </c>
      <c r="Z14" s="562">
        <v>41387</v>
      </c>
      <c r="AB14" s="610">
        <f t="shared" si="2"/>
        <v>0</v>
      </c>
      <c r="AC14" s="610">
        <f t="shared" si="3"/>
        <v>-195</v>
      </c>
    </row>
    <row r="15" spans="1:29" x14ac:dyDescent="0.25">
      <c r="A15" t="s">
        <v>536</v>
      </c>
      <c r="B15" t="s">
        <v>843</v>
      </c>
      <c r="C15" s="562">
        <v>42264</v>
      </c>
      <c r="D15" t="s">
        <v>864</v>
      </c>
      <c r="E15" t="str">
        <f>VLOOKUP(A15,prod!$A$2:$A$281,1,0)</f>
        <v>1CCOMCUCOE</v>
      </c>
      <c r="G15">
        <f t="shared" si="0"/>
        <v>1</v>
      </c>
      <c r="I15" t="s">
        <v>536</v>
      </c>
      <c r="J15" t="s">
        <v>16</v>
      </c>
      <c r="K15" t="s">
        <v>537</v>
      </c>
      <c r="L15" t="s">
        <v>538</v>
      </c>
      <c r="M15" s="562">
        <v>42263.427847222221</v>
      </c>
      <c r="N15" s="562">
        <v>42264</v>
      </c>
      <c r="O15" s="562">
        <v>401768</v>
      </c>
      <c r="P15" t="s">
        <v>29</v>
      </c>
      <c r="Q15" t="s">
        <v>14</v>
      </c>
      <c r="S15">
        <f t="shared" si="1"/>
        <v>1</v>
      </c>
      <c r="U15" t="s">
        <v>536</v>
      </c>
      <c r="V15" t="s">
        <v>537</v>
      </c>
      <c r="W15">
        <v>2015</v>
      </c>
      <c r="X15" t="s">
        <v>2123</v>
      </c>
      <c r="Y15" t="s">
        <v>2124</v>
      </c>
      <c r="Z15" s="562">
        <v>42264</v>
      </c>
      <c r="AB15" s="610">
        <f t="shared" si="2"/>
        <v>0</v>
      </c>
      <c r="AC15" s="610">
        <f t="shared" si="3"/>
        <v>0</v>
      </c>
    </row>
    <row r="16" spans="1:29" x14ac:dyDescent="0.25">
      <c r="A16" t="s">
        <v>313</v>
      </c>
      <c r="B16" t="s">
        <v>843</v>
      </c>
      <c r="C16" s="562">
        <v>41416</v>
      </c>
      <c r="D16" t="s">
        <v>1049</v>
      </c>
      <c r="E16" t="str">
        <f>VLOOKUP(A16,prod!$A$2:$A$281,1,0)</f>
        <v>1CCOMECONO</v>
      </c>
      <c r="G16">
        <f t="shared" si="0"/>
        <v>1</v>
      </c>
      <c r="I16" t="s">
        <v>313</v>
      </c>
      <c r="J16" t="s">
        <v>16</v>
      </c>
      <c r="K16" t="s">
        <v>314</v>
      </c>
      <c r="L16" t="s">
        <v>315</v>
      </c>
      <c r="M16" s="562">
        <v>41425</v>
      </c>
      <c r="N16" s="562">
        <v>41582</v>
      </c>
      <c r="O16" s="562">
        <v>401768</v>
      </c>
      <c r="P16" t="s">
        <v>29</v>
      </c>
      <c r="Q16" t="s">
        <v>14</v>
      </c>
      <c r="S16">
        <f t="shared" si="1"/>
        <v>1</v>
      </c>
      <c r="U16" t="s">
        <v>313</v>
      </c>
      <c r="V16" t="s">
        <v>314</v>
      </c>
      <c r="W16">
        <v>2013</v>
      </c>
      <c r="X16" t="s">
        <v>2073</v>
      </c>
      <c r="Y16" t="s">
        <v>2074</v>
      </c>
      <c r="Z16" s="562">
        <v>41416</v>
      </c>
      <c r="AB16" s="610">
        <f t="shared" si="2"/>
        <v>0</v>
      </c>
      <c r="AC16" s="610">
        <f t="shared" si="3"/>
        <v>-166</v>
      </c>
    </row>
    <row r="17" spans="1:29" x14ac:dyDescent="0.25">
      <c r="A17" t="s">
        <v>574</v>
      </c>
      <c r="B17" t="s">
        <v>843</v>
      </c>
      <c r="C17" s="562">
        <v>41851</v>
      </c>
      <c r="D17" t="s">
        <v>864</v>
      </c>
      <c r="E17" t="str">
        <f>VLOOKUP(A17,prod!$A$2:$A$281,1,0)</f>
        <v>1CCOMEMCEE</v>
      </c>
      <c r="G17">
        <f t="shared" si="0"/>
        <v>1</v>
      </c>
      <c r="I17" t="s">
        <v>574</v>
      </c>
      <c r="J17" t="s">
        <v>16</v>
      </c>
      <c r="K17" t="s">
        <v>575</v>
      </c>
      <c r="L17" t="s">
        <v>576</v>
      </c>
      <c r="M17" s="562">
        <v>41425</v>
      </c>
      <c r="N17" s="562">
        <v>41851</v>
      </c>
      <c r="O17" s="562">
        <v>401768</v>
      </c>
      <c r="P17" t="s">
        <v>29</v>
      </c>
      <c r="Q17" t="s">
        <v>14</v>
      </c>
      <c r="S17">
        <f t="shared" si="1"/>
        <v>1</v>
      </c>
      <c r="U17" t="s">
        <v>574</v>
      </c>
      <c r="V17" t="s">
        <v>575</v>
      </c>
      <c r="W17">
        <v>2014</v>
      </c>
      <c r="X17" t="s">
        <v>2085</v>
      </c>
      <c r="Y17" t="s">
        <v>2086</v>
      </c>
      <c r="Z17" s="562">
        <v>41851</v>
      </c>
      <c r="AB17" s="610">
        <f t="shared" si="2"/>
        <v>0</v>
      </c>
      <c r="AC17" s="610">
        <f t="shared" si="3"/>
        <v>0</v>
      </c>
    </row>
    <row r="18" spans="1:29" x14ac:dyDescent="0.25">
      <c r="A18" t="s">
        <v>808</v>
      </c>
      <c r="B18" t="s">
        <v>843</v>
      </c>
      <c r="C18" s="562">
        <v>43182</v>
      </c>
      <c r="D18" t="s">
        <v>1508</v>
      </c>
      <c r="E18" t="str">
        <f>VLOOKUP(A18,prod!$A$2:$A$281,1,0)</f>
        <v>1CCOMINVNA</v>
      </c>
      <c r="G18">
        <f t="shared" si="0"/>
        <v>1</v>
      </c>
      <c r="I18" t="s">
        <v>808</v>
      </c>
      <c r="J18" t="s">
        <v>16</v>
      </c>
      <c r="K18" t="s">
        <v>809</v>
      </c>
      <c r="L18" t="s">
        <v>810</v>
      </c>
      <c r="M18" s="562">
        <v>43182.689525462964</v>
      </c>
      <c r="N18" s="562">
        <v>43182</v>
      </c>
      <c r="O18" s="562">
        <v>401768</v>
      </c>
      <c r="P18" t="s">
        <v>29</v>
      </c>
      <c r="Q18" t="s">
        <v>14</v>
      </c>
      <c r="S18">
        <f t="shared" si="1"/>
        <v>1</v>
      </c>
      <c r="U18" t="s">
        <v>808</v>
      </c>
      <c r="V18" t="s">
        <v>809</v>
      </c>
      <c r="W18">
        <v>2018</v>
      </c>
      <c r="X18" t="s">
        <v>2143</v>
      </c>
      <c r="Y18" t="s">
        <v>2144</v>
      </c>
      <c r="Z18" s="562">
        <v>43182</v>
      </c>
      <c r="AB18" s="610">
        <f t="shared" si="2"/>
        <v>0</v>
      </c>
      <c r="AC18" s="610">
        <f t="shared" si="3"/>
        <v>0</v>
      </c>
    </row>
    <row r="19" spans="1:29" x14ac:dyDescent="0.25">
      <c r="A19" t="s">
        <v>604</v>
      </c>
      <c r="B19" t="s">
        <v>843</v>
      </c>
      <c r="C19" s="562">
        <v>41422</v>
      </c>
      <c r="D19" t="s">
        <v>864</v>
      </c>
      <c r="E19" t="str">
        <f>VLOOKUP(A19,prod!$A$2:$A$281,1,0)</f>
        <v>1CCOMIONEN</v>
      </c>
      <c r="G19">
        <f t="shared" si="0"/>
        <v>1</v>
      </c>
      <c r="I19" t="s">
        <v>604</v>
      </c>
      <c r="J19" t="s">
        <v>16</v>
      </c>
      <c r="K19" t="s">
        <v>605</v>
      </c>
      <c r="L19" t="s">
        <v>606</v>
      </c>
      <c r="M19" s="562">
        <v>42103.352916666663</v>
      </c>
      <c r="N19" s="562">
        <v>41422</v>
      </c>
      <c r="O19" s="562">
        <v>401768</v>
      </c>
      <c r="P19" t="s">
        <v>29</v>
      </c>
      <c r="Q19" t="s">
        <v>14</v>
      </c>
      <c r="S19">
        <f t="shared" si="1"/>
        <v>1</v>
      </c>
      <c r="U19" t="s">
        <v>604</v>
      </c>
      <c r="V19" t="s">
        <v>605</v>
      </c>
      <c r="W19">
        <v>2013</v>
      </c>
      <c r="X19" t="s">
        <v>2079</v>
      </c>
      <c r="Y19" t="s">
        <v>2080</v>
      </c>
      <c r="Z19" s="562">
        <v>41422</v>
      </c>
      <c r="AB19" s="610">
        <f t="shared" si="2"/>
        <v>0</v>
      </c>
      <c r="AC19" s="610">
        <f t="shared" si="3"/>
        <v>0</v>
      </c>
    </row>
    <row r="20" spans="1:29" x14ac:dyDescent="0.25">
      <c r="A20" t="s">
        <v>376</v>
      </c>
      <c r="B20" t="s">
        <v>843</v>
      </c>
      <c r="C20" s="562">
        <v>41387</v>
      </c>
      <c r="D20" t="s">
        <v>1074</v>
      </c>
      <c r="E20" t="str">
        <f>VLOOKUP(A20,prod!$A$2:$A$281,1,0)</f>
        <v>1CCOMMAYEL</v>
      </c>
      <c r="G20">
        <f t="shared" si="0"/>
        <v>1</v>
      </c>
      <c r="I20" t="s">
        <v>376</v>
      </c>
      <c r="J20" t="s">
        <v>16</v>
      </c>
      <c r="K20" t="s">
        <v>377</v>
      </c>
      <c r="L20" t="s">
        <v>378</v>
      </c>
      <c r="M20" s="562">
        <v>41425</v>
      </c>
      <c r="N20" s="562">
        <v>41388</v>
      </c>
      <c r="O20" s="562">
        <v>401768</v>
      </c>
      <c r="P20" t="s">
        <v>29</v>
      </c>
      <c r="Q20" t="s">
        <v>14</v>
      </c>
      <c r="S20">
        <f t="shared" si="1"/>
        <v>1</v>
      </c>
      <c r="U20" t="s">
        <v>376</v>
      </c>
      <c r="V20" t="s">
        <v>377</v>
      </c>
      <c r="W20">
        <v>2013</v>
      </c>
      <c r="X20" t="s">
        <v>2069</v>
      </c>
      <c r="Y20" t="s">
        <v>2070</v>
      </c>
      <c r="Z20" s="562">
        <v>41387</v>
      </c>
      <c r="AB20" s="610">
        <f t="shared" si="2"/>
        <v>0</v>
      </c>
      <c r="AC20" s="610">
        <f t="shared" si="3"/>
        <v>-1</v>
      </c>
    </row>
    <row r="21" spans="1:29" x14ac:dyDescent="0.25">
      <c r="A21" t="s">
        <v>495</v>
      </c>
      <c r="B21" t="s">
        <v>843</v>
      </c>
      <c r="C21" s="562">
        <v>41486</v>
      </c>
      <c r="D21" t="s">
        <v>864</v>
      </c>
      <c r="E21" t="str">
        <f>VLOOKUP(A21,prod!$A$2:$A$281,1,0)</f>
        <v>1CCOMMERGU</v>
      </c>
      <c r="G21">
        <f t="shared" si="0"/>
        <v>1</v>
      </c>
      <c r="I21" t="s">
        <v>495</v>
      </c>
      <c r="J21" t="s">
        <v>16</v>
      </c>
      <c r="K21" t="s">
        <v>496</v>
      </c>
      <c r="L21" t="s">
        <v>497</v>
      </c>
      <c r="M21" s="562">
        <v>41486.756736111114</v>
      </c>
      <c r="N21" s="562">
        <v>41486</v>
      </c>
      <c r="O21" s="562">
        <v>401768</v>
      </c>
      <c r="P21" t="s">
        <v>29</v>
      </c>
      <c r="Q21" t="s">
        <v>14</v>
      </c>
      <c r="S21">
        <f t="shared" si="1"/>
        <v>1</v>
      </c>
      <c r="U21" t="s">
        <v>495</v>
      </c>
      <c r="V21" t="s">
        <v>496</v>
      </c>
      <c r="W21">
        <v>2013</v>
      </c>
      <c r="X21" t="s">
        <v>2093</v>
      </c>
      <c r="Y21" t="s">
        <v>2094</v>
      </c>
      <c r="Z21" s="562">
        <v>41486</v>
      </c>
      <c r="AB21" s="610">
        <f t="shared" si="2"/>
        <v>0</v>
      </c>
      <c r="AC21" s="610">
        <f t="shared" si="3"/>
        <v>0</v>
      </c>
    </row>
    <row r="22" spans="1:29" x14ac:dyDescent="0.25">
      <c r="A22" t="s">
        <v>382</v>
      </c>
      <c r="B22" t="s">
        <v>843</v>
      </c>
      <c r="C22" s="562">
        <v>41416</v>
      </c>
      <c r="D22" t="s">
        <v>1076</v>
      </c>
      <c r="E22" t="str">
        <f>VLOOKUP(A22,prod!$A$2:$A$281,1,0)</f>
        <v>1CCOMPOLIW</v>
      </c>
      <c r="G22">
        <f t="shared" si="0"/>
        <v>1</v>
      </c>
      <c r="I22" t="s">
        <v>382</v>
      </c>
      <c r="J22" t="s">
        <v>16</v>
      </c>
      <c r="K22" t="s">
        <v>383</v>
      </c>
      <c r="L22" t="s">
        <v>384</v>
      </c>
      <c r="M22" s="562">
        <v>41425</v>
      </c>
      <c r="N22" s="562">
        <v>41582</v>
      </c>
      <c r="O22" s="562">
        <v>401768</v>
      </c>
      <c r="P22" t="s">
        <v>29</v>
      </c>
      <c r="Q22" t="s">
        <v>14</v>
      </c>
      <c r="S22">
        <f t="shared" si="1"/>
        <v>1</v>
      </c>
      <c r="U22" t="s">
        <v>382</v>
      </c>
      <c r="V22" t="s">
        <v>383</v>
      </c>
      <c r="W22">
        <v>2013</v>
      </c>
      <c r="X22" t="s">
        <v>2073</v>
      </c>
      <c r="Y22" t="s">
        <v>2074</v>
      </c>
      <c r="Z22" s="562">
        <v>41416</v>
      </c>
      <c r="AB22" s="610">
        <f t="shared" si="2"/>
        <v>0</v>
      </c>
      <c r="AC22" s="610">
        <f t="shared" si="3"/>
        <v>-166</v>
      </c>
    </row>
    <row r="23" spans="1:29" x14ac:dyDescent="0.25">
      <c r="A23" t="s">
        <v>388</v>
      </c>
      <c r="B23" t="s">
        <v>843</v>
      </c>
      <c r="C23" s="562">
        <v>41416</v>
      </c>
      <c r="D23" t="s">
        <v>864</v>
      </c>
      <c r="E23" t="str">
        <f>VLOOKUP(A23,prod!$A$2:$A$281,1,0)</f>
        <v>1CCOMRECGE</v>
      </c>
      <c r="G23">
        <f t="shared" si="0"/>
        <v>1</v>
      </c>
      <c r="I23" t="s">
        <v>388</v>
      </c>
      <c r="J23" t="s">
        <v>16</v>
      </c>
      <c r="K23" t="s">
        <v>389</v>
      </c>
      <c r="L23" t="s">
        <v>390</v>
      </c>
      <c r="M23" s="562">
        <v>41425</v>
      </c>
      <c r="N23" s="562">
        <v>41416</v>
      </c>
      <c r="O23" s="562">
        <v>401768</v>
      </c>
      <c r="P23" t="s">
        <v>29</v>
      </c>
      <c r="Q23" t="s">
        <v>14</v>
      </c>
      <c r="S23">
        <f t="shared" si="1"/>
        <v>1</v>
      </c>
      <c r="U23" t="s">
        <v>388</v>
      </c>
      <c r="V23" t="s">
        <v>389</v>
      </c>
      <c r="W23">
        <v>2013</v>
      </c>
      <c r="X23" t="s">
        <v>2073</v>
      </c>
      <c r="Y23" t="s">
        <v>2074</v>
      </c>
      <c r="Z23" s="562">
        <v>41416</v>
      </c>
      <c r="AB23" s="610">
        <f t="shared" si="2"/>
        <v>0</v>
      </c>
      <c r="AC23" s="610">
        <f t="shared" si="3"/>
        <v>0</v>
      </c>
    </row>
    <row r="24" spans="1:29" x14ac:dyDescent="0.25">
      <c r="A24" t="s">
        <v>394</v>
      </c>
      <c r="B24" t="s">
        <v>843</v>
      </c>
      <c r="C24" s="562">
        <v>41443</v>
      </c>
      <c r="D24" t="s">
        <v>887</v>
      </c>
      <c r="E24" t="str">
        <f>VLOOKUP(A24,prod!$A$2:$A$281,1,0)</f>
        <v>1CCOMSOLGU</v>
      </c>
      <c r="G24">
        <f t="shared" si="0"/>
        <v>1</v>
      </c>
      <c r="I24" t="s">
        <v>394</v>
      </c>
      <c r="J24" t="s">
        <v>16</v>
      </c>
      <c r="K24" t="s">
        <v>395</v>
      </c>
      <c r="L24" t="s">
        <v>396</v>
      </c>
      <c r="M24" s="562">
        <v>41425</v>
      </c>
      <c r="N24" s="562">
        <v>41443</v>
      </c>
      <c r="O24" s="562">
        <v>401768</v>
      </c>
      <c r="P24" t="s">
        <v>29</v>
      </c>
      <c r="Q24" t="s">
        <v>14</v>
      </c>
      <c r="S24">
        <f t="shared" si="1"/>
        <v>1</v>
      </c>
      <c r="U24" t="s">
        <v>394</v>
      </c>
      <c r="V24" t="s">
        <v>395</v>
      </c>
      <c r="W24">
        <v>2013</v>
      </c>
      <c r="X24" t="s">
        <v>2089</v>
      </c>
      <c r="Y24" t="s">
        <v>2090</v>
      </c>
      <c r="Z24" s="562">
        <v>41443</v>
      </c>
      <c r="AB24" s="610">
        <f t="shared" si="2"/>
        <v>0</v>
      </c>
      <c r="AC24" s="610">
        <f t="shared" si="3"/>
        <v>0</v>
      </c>
    </row>
    <row r="25" spans="1:29" x14ac:dyDescent="0.25">
      <c r="A25" t="s">
        <v>301</v>
      </c>
      <c r="B25" t="s">
        <v>843</v>
      </c>
      <c r="C25" s="562">
        <v>42914</v>
      </c>
      <c r="D25" t="s">
        <v>864</v>
      </c>
      <c r="E25" t="str">
        <f>VLOOKUP(A25,prod!$A$2:$A$281,1,0)</f>
        <v>1DDISDIELO</v>
      </c>
      <c r="G25">
        <f t="shared" si="0"/>
        <v>1</v>
      </c>
      <c r="I25" t="s">
        <v>301</v>
      </c>
      <c r="J25" t="s">
        <v>16</v>
      </c>
      <c r="K25" t="s">
        <v>302</v>
      </c>
      <c r="L25" t="s">
        <v>303</v>
      </c>
      <c r="M25" s="562">
        <v>41425</v>
      </c>
      <c r="N25" s="562">
        <v>41582</v>
      </c>
      <c r="O25" s="562">
        <v>401768</v>
      </c>
      <c r="P25" t="s">
        <v>97</v>
      </c>
      <c r="Q25" t="s">
        <v>14</v>
      </c>
      <c r="S25">
        <f t="shared" si="1"/>
        <v>1</v>
      </c>
      <c r="U25" t="s">
        <v>301</v>
      </c>
      <c r="V25" t="s">
        <v>302</v>
      </c>
      <c r="W25">
        <v>2017</v>
      </c>
      <c r="X25" t="s">
        <v>2071</v>
      </c>
      <c r="Y25" t="s">
        <v>2072</v>
      </c>
      <c r="Z25" s="562">
        <v>42914</v>
      </c>
      <c r="AB25" s="610">
        <f t="shared" si="2"/>
        <v>0</v>
      </c>
      <c r="AC25" s="610">
        <f t="shared" si="3"/>
        <v>1332</v>
      </c>
    </row>
    <row r="26" spans="1:29" x14ac:dyDescent="0.25">
      <c r="A26" t="s">
        <v>304</v>
      </c>
      <c r="B26" t="s">
        <v>843</v>
      </c>
      <c r="C26" s="562">
        <v>42914</v>
      </c>
      <c r="D26" t="s">
        <v>864</v>
      </c>
      <c r="E26" t="str">
        <f>VLOOKUP(A26,prod!$A$2:$A$281,1,0)</f>
        <v>1DDISDISEL</v>
      </c>
      <c r="G26">
        <f t="shared" si="0"/>
        <v>1</v>
      </c>
      <c r="I26" t="s">
        <v>304</v>
      </c>
      <c r="J26" t="s">
        <v>16</v>
      </c>
      <c r="K26" t="s">
        <v>305</v>
      </c>
      <c r="L26" t="s">
        <v>306</v>
      </c>
      <c r="M26" s="562">
        <v>41425</v>
      </c>
      <c r="N26" s="562">
        <v>41422</v>
      </c>
      <c r="O26" s="562">
        <v>401768</v>
      </c>
      <c r="P26" t="s">
        <v>97</v>
      </c>
      <c r="Q26" t="s">
        <v>14</v>
      </c>
      <c r="S26">
        <f t="shared" si="1"/>
        <v>1</v>
      </c>
      <c r="U26" t="s">
        <v>304</v>
      </c>
      <c r="V26" t="s">
        <v>305</v>
      </c>
      <c r="W26">
        <v>2017</v>
      </c>
      <c r="X26" t="s">
        <v>2071</v>
      </c>
      <c r="Y26" t="s">
        <v>2072</v>
      </c>
      <c r="Z26" s="562">
        <v>42914</v>
      </c>
      <c r="AB26" s="610">
        <f t="shared" si="2"/>
        <v>0</v>
      </c>
      <c r="AC26" s="610">
        <f t="shared" si="3"/>
        <v>1492</v>
      </c>
    </row>
    <row r="27" spans="1:29" x14ac:dyDescent="0.25">
      <c r="A27" t="s">
        <v>322</v>
      </c>
      <c r="B27" t="s">
        <v>843</v>
      </c>
      <c r="C27" s="562">
        <v>42914</v>
      </c>
      <c r="D27" t="s">
        <v>864</v>
      </c>
      <c r="E27" t="str">
        <f>VLOOKUP(A27,prod!$A$2:$A$281,1,0)</f>
        <v>1DDISEMPEL</v>
      </c>
      <c r="G27">
        <f t="shared" si="0"/>
        <v>1</v>
      </c>
      <c r="I27" t="s">
        <v>322</v>
      </c>
      <c r="J27" t="s">
        <v>16</v>
      </c>
      <c r="K27" t="s">
        <v>323</v>
      </c>
      <c r="L27" t="s">
        <v>324</v>
      </c>
      <c r="M27" s="562">
        <v>41425</v>
      </c>
      <c r="N27" s="562">
        <v>41422</v>
      </c>
      <c r="O27" s="562">
        <v>401768</v>
      </c>
      <c r="P27" t="s">
        <v>97</v>
      </c>
      <c r="Q27" t="s">
        <v>14</v>
      </c>
      <c r="S27">
        <f t="shared" si="1"/>
        <v>1</v>
      </c>
      <c r="U27" t="s">
        <v>322</v>
      </c>
      <c r="V27" t="s">
        <v>323</v>
      </c>
      <c r="W27">
        <v>2017</v>
      </c>
      <c r="X27" t="s">
        <v>2071</v>
      </c>
      <c r="Y27" t="s">
        <v>2072</v>
      </c>
      <c r="Z27" s="562">
        <v>42914</v>
      </c>
      <c r="AB27" s="610">
        <f t="shared" si="2"/>
        <v>0</v>
      </c>
      <c r="AC27" s="610">
        <f t="shared" si="3"/>
        <v>1492</v>
      </c>
    </row>
    <row r="28" spans="1:29" x14ac:dyDescent="0.25">
      <c r="A28" t="s">
        <v>631</v>
      </c>
      <c r="B28" t="s">
        <v>843</v>
      </c>
      <c r="C28" s="562">
        <v>41535</v>
      </c>
      <c r="D28" t="s">
        <v>864</v>
      </c>
      <c r="E28" t="str">
        <f>VLOOKUP(A28,prod!$A$2:$A$281,1,0)</f>
        <v>1GGDRCOMAP</v>
      </c>
      <c r="G28">
        <f t="shared" si="0"/>
        <v>1</v>
      </c>
      <c r="I28" t="s">
        <v>631</v>
      </c>
      <c r="J28" t="s">
        <v>16</v>
      </c>
      <c r="K28" t="s">
        <v>632</v>
      </c>
      <c r="L28" t="s">
        <v>633</v>
      </c>
      <c r="M28" s="562">
        <v>41458</v>
      </c>
      <c r="N28" s="562">
        <v>41535</v>
      </c>
      <c r="O28" s="562">
        <v>401768</v>
      </c>
      <c r="P28" t="s">
        <v>13</v>
      </c>
      <c r="Q28" t="s">
        <v>14</v>
      </c>
      <c r="S28">
        <f t="shared" si="1"/>
        <v>1</v>
      </c>
      <c r="U28" t="s">
        <v>631</v>
      </c>
      <c r="V28" t="s">
        <v>632</v>
      </c>
      <c r="W28">
        <v>2013</v>
      </c>
      <c r="X28" t="s">
        <v>2095</v>
      </c>
      <c r="Y28" t="s">
        <v>2096</v>
      </c>
      <c r="Z28" s="562">
        <v>41535</v>
      </c>
      <c r="AB28" s="610">
        <f t="shared" si="2"/>
        <v>0</v>
      </c>
      <c r="AC28" s="610">
        <f t="shared" si="3"/>
        <v>0</v>
      </c>
    </row>
    <row r="29" spans="1:29" x14ac:dyDescent="0.25">
      <c r="A29" t="s">
        <v>498</v>
      </c>
      <c r="B29" t="s">
        <v>843</v>
      </c>
      <c r="C29" s="562">
        <v>41535</v>
      </c>
      <c r="D29" t="s">
        <v>864</v>
      </c>
      <c r="E29" t="str">
        <f>VLOOKUP(A29,prod!$A$2:$A$281,1,0)</f>
        <v>1GGDRCORAL</v>
      </c>
      <c r="G29">
        <f t="shared" si="0"/>
        <v>1</v>
      </c>
      <c r="I29" t="s">
        <v>498</v>
      </c>
      <c r="J29" t="s">
        <v>16</v>
      </c>
      <c r="K29" t="s">
        <v>499</v>
      </c>
      <c r="L29" t="s">
        <v>500</v>
      </c>
      <c r="M29" s="562">
        <v>41526.382476851853</v>
      </c>
      <c r="N29" s="562">
        <v>41535</v>
      </c>
      <c r="O29" s="562">
        <v>401768</v>
      </c>
      <c r="P29" t="s">
        <v>13</v>
      </c>
      <c r="Q29" t="s">
        <v>14</v>
      </c>
      <c r="S29">
        <f t="shared" si="1"/>
        <v>1</v>
      </c>
      <c r="U29" t="s">
        <v>498</v>
      </c>
      <c r="V29" t="s">
        <v>499</v>
      </c>
      <c r="W29">
        <v>2013</v>
      </c>
      <c r="X29" t="s">
        <v>2095</v>
      </c>
      <c r="Y29" t="s">
        <v>2096</v>
      </c>
      <c r="Z29" s="562">
        <v>41535</v>
      </c>
      <c r="AB29" s="610">
        <f t="shared" si="2"/>
        <v>0</v>
      </c>
      <c r="AC29" s="610">
        <f t="shared" si="3"/>
        <v>0</v>
      </c>
    </row>
    <row r="30" spans="1:29" x14ac:dyDescent="0.25">
      <c r="A30" t="s">
        <v>568</v>
      </c>
      <c r="B30" t="s">
        <v>843</v>
      </c>
      <c r="C30" s="562">
        <v>42115</v>
      </c>
      <c r="D30" t="s">
        <v>864</v>
      </c>
      <c r="E30" t="str">
        <f>VLOOKUP(A30,prod!$A$2:$A$281,1,0)</f>
        <v>1GGDRGEELP</v>
      </c>
      <c r="G30">
        <f t="shared" si="0"/>
        <v>1</v>
      </c>
      <c r="I30" t="s">
        <v>568</v>
      </c>
      <c r="J30" t="s">
        <v>16</v>
      </c>
      <c r="K30" t="s">
        <v>569</v>
      </c>
      <c r="L30" t="s">
        <v>570</v>
      </c>
      <c r="M30" s="562">
        <v>41914.74596064815</v>
      </c>
      <c r="N30" s="562">
        <v>42115</v>
      </c>
      <c r="O30" s="562">
        <v>401768</v>
      </c>
      <c r="P30" t="s">
        <v>13</v>
      </c>
      <c r="Q30" t="s">
        <v>14</v>
      </c>
      <c r="S30">
        <f t="shared" si="1"/>
        <v>1</v>
      </c>
      <c r="U30" t="s">
        <v>568</v>
      </c>
      <c r="V30" t="s">
        <v>569</v>
      </c>
      <c r="W30">
        <v>2015</v>
      </c>
      <c r="X30" t="s">
        <v>2115</v>
      </c>
      <c r="Y30" t="s">
        <v>2116</v>
      </c>
      <c r="Z30" s="562">
        <v>42115</v>
      </c>
      <c r="AB30" s="610">
        <f t="shared" si="2"/>
        <v>0</v>
      </c>
      <c r="AC30" s="610">
        <f t="shared" si="3"/>
        <v>0</v>
      </c>
    </row>
    <row r="31" spans="1:29" x14ac:dyDescent="0.25">
      <c r="A31" t="s">
        <v>513</v>
      </c>
      <c r="B31" t="s">
        <v>843</v>
      </c>
      <c r="C31" s="562">
        <v>41535</v>
      </c>
      <c r="D31" t="s">
        <v>864</v>
      </c>
      <c r="E31" t="str">
        <f>VLOOKUP(A31,prod!$A$2:$A$281,1,0)</f>
        <v>1GGDRGEENP</v>
      </c>
      <c r="G31">
        <f t="shared" si="0"/>
        <v>1</v>
      </c>
      <c r="I31" t="s">
        <v>513</v>
      </c>
      <c r="J31" t="s">
        <v>16</v>
      </c>
      <c r="K31" t="s">
        <v>514</v>
      </c>
      <c r="L31" t="s">
        <v>515</v>
      </c>
      <c r="M31" s="562">
        <v>41500.874351851853</v>
      </c>
      <c r="N31" s="562">
        <v>41535</v>
      </c>
      <c r="O31" s="562">
        <v>401768</v>
      </c>
      <c r="P31" t="s">
        <v>13</v>
      </c>
      <c r="Q31" t="s">
        <v>14</v>
      </c>
      <c r="S31">
        <f t="shared" si="1"/>
        <v>1</v>
      </c>
      <c r="U31" t="s">
        <v>513</v>
      </c>
      <c r="V31" t="s">
        <v>514</v>
      </c>
      <c r="W31">
        <v>2013</v>
      </c>
      <c r="X31" t="s">
        <v>2095</v>
      </c>
      <c r="Y31" t="s">
        <v>2096</v>
      </c>
      <c r="Z31" s="562">
        <v>41535</v>
      </c>
      <c r="AB31" s="610">
        <f t="shared" si="2"/>
        <v>0</v>
      </c>
      <c r="AC31" s="610">
        <f t="shared" si="3"/>
        <v>0</v>
      </c>
    </row>
    <row r="32" spans="1:29" x14ac:dyDescent="0.25">
      <c r="A32" t="s">
        <v>622</v>
      </c>
      <c r="B32" t="s">
        <v>843</v>
      </c>
      <c r="C32" s="562">
        <v>41478</v>
      </c>
      <c r="D32" t="s">
        <v>864</v>
      </c>
      <c r="E32" t="str">
        <f>VLOOKUP(A32,prod!$A$2:$A$281,1,0)</f>
        <v>1GGDRGEVEL</v>
      </c>
      <c r="G32">
        <f t="shared" si="0"/>
        <v>1</v>
      </c>
      <c r="I32" t="s">
        <v>622</v>
      </c>
      <c r="J32" t="s">
        <v>16</v>
      </c>
      <c r="K32" t="s">
        <v>623</v>
      </c>
      <c r="L32" t="s">
        <v>624</v>
      </c>
      <c r="M32" s="562">
        <v>41458</v>
      </c>
      <c r="N32" s="562">
        <v>41478</v>
      </c>
      <c r="O32" s="562">
        <v>401768</v>
      </c>
      <c r="P32" t="s">
        <v>13</v>
      </c>
      <c r="Q32" t="s">
        <v>14</v>
      </c>
      <c r="S32">
        <f t="shared" si="1"/>
        <v>1</v>
      </c>
      <c r="U32" t="s">
        <v>622</v>
      </c>
      <c r="V32" t="s">
        <v>623</v>
      </c>
      <c r="W32">
        <v>2013</v>
      </c>
      <c r="X32" t="s">
        <v>2091</v>
      </c>
      <c r="Y32" t="s">
        <v>2092</v>
      </c>
      <c r="Z32" s="562">
        <v>41478</v>
      </c>
      <c r="AB32" s="610">
        <f t="shared" si="2"/>
        <v>0</v>
      </c>
      <c r="AC32" s="610">
        <f t="shared" si="3"/>
        <v>0</v>
      </c>
    </row>
    <row r="33" spans="1:29" x14ac:dyDescent="0.25">
      <c r="A33" t="s">
        <v>358</v>
      </c>
      <c r="B33" t="s">
        <v>843</v>
      </c>
      <c r="C33" s="562">
        <v>41402</v>
      </c>
      <c r="D33" t="s">
        <v>1072</v>
      </c>
      <c r="E33" t="str">
        <f>VLOOKUP(A33,prod!$A$2:$A$281,1,0)</f>
        <v>1GGDRHIDSD</v>
      </c>
      <c r="G33">
        <f t="shared" si="0"/>
        <v>1</v>
      </c>
      <c r="I33" t="s">
        <v>358</v>
      </c>
      <c r="J33" t="s">
        <v>16</v>
      </c>
      <c r="K33" t="s">
        <v>359</v>
      </c>
      <c r="L33" t="s">
        <v>360</v>
      </c>
      <c r="M33" s="562">
        <v>41425</v>
      </c>
      <c r="N33" s="562">
        <v>41582</v>
      </c>
      <c r="O33" s="562">
        <v>401768</v>
      </c>
      <c r="P33" t="s">
        <v>13</v>
      </c>
      <c r="Q33" t="s">
        <v>14</v>
      </c>
      <c r="S33">
        <f t="shared" si="1"/>
        <v>1</v>
      </c>
      <c r="U33" t="s">
        <v>358</v>
      </c>
      <c r="V33" t="s">
        <v>359</v>
      </c>
      <c r="W33">
        <v>2013</v>
      </c>
      <c r="X33" t="s">
        <v>2077</v>
      </c>
      <c r="Y33" t="s">
        <v>2078</v>
      </c>
      <c r="Z33" s="562">
        <v>41402</v>
      </c>
      <c r="AB33" s="610">
        <f t="shared" si="2"/>
        <v>0</v>
      </c>
      <c r="AC33" s="610">
        <f t="shared" si="3"/>
        <v>-180</v>
      </c>
    </row>
    <row r="34" spans="1:29" x14ac:dyDescent="0.25">
      <c r="A34" t="s">
        <v>607</v>
      </c>
      <c r="B34" t="s">
        <v>843</v>
      </c>
      <c r="C34" s="562">
        <v>42202</v>
      </c>
      <c r="D34" t="s">
        <v>864</v>
      </c>
      <c r="E34" t="str">
        <f>VLOOKUP(A34,prod!$A$2:$A$281,1,0)</f>
        <v>1GGDRHIDSM</v>
      </c>
      <c r="G34">
        <f t="shared" si="0"/>
        <v>1</v>
      </c>
      <c r="I34" t="s">
        <v>607</v>
      </c>
      <c r="J34" t="s">
        <v>16</v>
      </c>
      <c r="K34" t="s">
        <v>608</v>
      </c>
      <c r="L34" t="s">
        <v>609</v>
      </c>
      <c r="M34" s="562">
        <v>42177.357465277775</v>
      </c>
      <c r="N34" s="562">
        <v>42200</v>
      </c>
      <c r="O34" s="562">
        <v>401768</v>
      </c>
      <c r="P34" t="s">
        <v>13</v>
      </c>
      <c r="Q34" t="s">
        <v>14</v>
      </c>
      <c r="S34">
        <f t="shared" si="1"/>
        <v>1</v>
      </c>
      <c r="U34" t="s">
        <v>607</v>
      </c>
      <c r="V34" t="s">
        <v>608</v>
      </c>
      <c r="W34">
        <v>2015</v>
      </c>
      <c r="X34" t="s">
        <v>2121</v>
      </c>
      <c r="Y34" t="s">
        <v>2122</v>
      </c>
      <c r="Z34" s="562">
        <v>42202</v>
      </c>
      <c r="AB34" s="610">
        <f t="shared" si="2"/>
        <v>0</v>
      </c>
      <c r="AC34" s="610">
        <f t="shared" si="3"/>
        <v>2</v>
      </c>
    </row>
    <row r="35" spans="1:29" x14ac:dyDescent="0.25">
      <c r="A35" t="s">
        <v>649</v>
      </c>
      <c r="B35" t="s">
        <v>843</v>
      </c>
      <c r="C35" s="562">
        <v>42268</v>
      </c>
      <c r="D35" t="s">
        <v>864</v>
      </c>
      <c r="E35" t="str">
        <f>VLOOKUP(A35,prod!$A$2:$A$281,1,0)</f>
        <v>1GGDRINDBI</v>
      </c>
      <c r="G35">
        <f t="shared" si="0"/>
        <v>1</v>
      </c>
      <c r="I35" t="s">
        <v>649</v>
      </c>
      <c r="J35" t="s">
        <v>16</v>
      </c>
      <c r="K35" t="s">
        <v>650</v>
      </c>
      <c r="L35" t="s">
        <v>651</v>
      </c>
      <c r="M35" s="562">
        <v>42156.360266203701</v>
      </c>
      <c r="N35" s="562">
        <v>42268</v>
      </c>
      <c r="O35" s="562">
        <v>401768</v>
      </c>
      <c r="P35" t="s">
        <v>13</v>
      </c>
      <c r="Q35" t="s">
        <v>14</v>
      </c>
      <c r="S35">
        <f t="shared" si="1"/>
        <v>1</v>
      </c>
      <c r="U35" t="s">
        <v>649</v>
      </c>
      <c r="V35" t="s">
        <v>650</v>
      </c>
      <c r="W35">
        <v>2015</v>
      </c>
      <c r="X35" t="s">
        <v>2125</v>
      </c>
      <c r="Y35" t="s">
        <v>2126</v>
      </c>
      <c r="Z35" s="562">
        <v>42268</v>
      </c>
      <c r="AB35" s="610">
        <f t="shared" si="2"/>
        <v>0</v>
      </c>
      <c r="AC35" s="610">
        <f t="shared" si="3"/>
        <v>0</v>
      </c>
    </row>
    <row r="36" spans="1:29" x14ac:dyDescent="0.25">
      <c r="A36" t="s">
        <v>559</v>
      </c>
      <c r="B36" t="s">
        <v>843</v>
      </c>
      <c r="C36" s="562">
        <v>41590</v>
      </c>
      <c r="D36" t="s">
        <v>864</v>
      </c>
      <c r="E36" t="str">
        <f>VLOOKUP(A36,prod!$A$2:$A$281,1,0)</f>
        <v>1GGDRIXTAL</v>
      </c>
      <c r="G36">
        <f t="shared" si="0"/>
        <v>1</v>
      </c>
      <c r="I36" t="s">
        <v>559</v>
      </c>
      <c r="J36" t="s">
        <v>16</v>
      </c>
      <c r="K36" t="s">
        <v>560</v>
      </c>
      <c r="L36" t="s">
        <v>561</v>
      </c>
      <c r="M36" s="562">
        <v>41548.690763888888</v>
      </c>
      <c r="N36" s="562">
        <v>41590</v>
      </c>
      <c r="O36" s="562">
        <v>401768</v>
      </c>
      <c r="P36" t="s">
        <v>13</v>
      </c>
      <c r="Q36" t="s">
        <v>14</v>
      </c>
      <c r="S36">
        <f t="shared" si="1"/>
        <v>1</v>
      </c>
      <c r="U36" t="s">
        <v>559</v>
      </c>
      <c r="V36" t="s">
        <v>560</v>
      </c>
      <c r="W36">
        <v>2013</v>
      </c>
      <c r="X36" t="s">
        <v>2102</v>
      </c>
      <c r="Y36" t="s">
        <v>2103</v>
      </c>
      <c r="Z36" s="562">
        <v>41590</v>
      </c>
      <c r="AB36" s="610">
        <f t="shared" si="2"/>
        <v>0</v>
      </c>
      <c r="AC36" s="610">
        <f t="shared" si="3"/>
        <v>0</v>
      </c>
    </row>
    <row r="37" spans="1:29" x14ac:dyDescent="0.25">
      <c r="A37" t="s">
        <v>613</v>
      </c>
      <c r="B37" t="s">
        <v>843</v>
      </c>
      <c r="C37" s="562">
        <v>42202</v>
      </c>
      <c r="D37" t="s">
        <v>864</v>
      </c>
      <c r="E37" t="str">
        <f>VLOOKUP(A37,prod!$A$2:$A$281,1,0)</f>
        <v>1GGDROSCAN</v>
      </c>
      <c r="G37">
        <f t="shared" si="0"/>
        <v>1</v>
      </c>
      <c r="I37" t="s">
        <v>613</v>
      </c>
      <c r="J37" t="s">
        <v>16</v>
      </c>
      <c r="K37" t="s">
        <v>614</v>
      </c>
      <c r="L37" t="s">
        <v>615</v>
      </c>
      <c r="M37" s="562">
        <v>42177.362245370372</v>
      </c>
      <c r="N37" s="562">
        <v>42200</v>
      </c>
      <c r="O37" s="562">
        <v>401768</v>
      </c>
      <c r="P37" t="s">
        <v>13</v>
      </c>
      <c r="Q37" t="s">
        <v>14</v>
      </c>
      <c r="S37">
        <f t="shared" si="1"/>
        <v>1</v>
      </c>
      <c r="U37" t="s">
        <v>613</v>
      </c>
      <c r="V37" t="s">
        <v>614</v>
      </c>
      <c r="W37">
        <v>2015</v>
      </c>
      <c r="X37" t="s">
        <v>2121</v>
      </c>
      <c r="Y37" t="s">
        <v>2122</v>
      </c>
      <c r="Z37" s="562">
        <v>42202</v>
      </c>
      <c r="AB37" s="610">
        <f t="shared" si="2"/>
        <v>0</v>
      </c>
      <c r="AC37" s="610">
        <f t="shared" si="3"/>
        <v>2</v>
      </c>
    </row>
    <row r="38" spans="1:29" x14ac:dyDescent="0.25">
      <c r="A38" t="s">
        <v>565</v>
      </c>
      <c r="B38" t="s">
        <v>843</v>
      </c>
      <c r="C38" s="562">
        <v>42115</v>
      </c>
      <c r="D38" t="s">
        <v>864</v>
      </c>
      <c r="E38" t="str">
        <f>VLOOKUP(A38,prod!$A$2:$A$281,1,0)</f>
        <v>1GGDRPRSOG</v>
      </c>
      <c r="G38">
        <f t="shared" si="0"/>
        <v>1</v>
      </c>
      <c r="I38" t="s">
        <v>565</v>
      </c>
      <c r="J38" t="s">
        <v>16</v>
      </c>
      <c r="K38" t="s">
        <v>566</v>
      </c>
      <c r="L38" t="s">
        <v>567</v>
      </c>
      <c r="M38" s="562">
        <v>41914.741863425923</v>
      </c>
      <c r="N38" s="562">
        <v>42115</v>
      </c>
      <c r="O38" s="562">
        <v>401768</v>
      </c>
      <c r="P38" t="s">
        <v>13</v>
      </c>
      <c r="Q38" t="s">
        <v>14</v>
      </c>
      <c r="S38">
        <f t="shared" si="1"/>
        <v>1</v>
      </c>
      <c r="U38" t="s">
        <v>565</v>
      </c>
      <c r="V38" t="s">
        <v>566</v>
      </c>
      <c r="W38">
        <v>2015</v>
      </c>
      <c r="X38" t="s">
        <v>2115</v>
      </c>
      <c r="Y38" t="s">
        <v>2116</v>
      </c>
      <c r="Z38" s="562">
        <v>42115</v>
      </c>
      <c r="AB38" s="610">
        <f t="shared" si="2"/>
        <v>0</v>
      </c>
      <c r="AC38" s="610">
        <f t="shared" si="3"/>
        <v>0</v>
      </c>
    </row>
    <row r="39" spans="1:29" x14ac:dyDescent="0.25">
      <c r="A39" t="s">
        <v>453</v>
      </c>
      <c r="B39" t="s">
        <v>843</v>
      </c>
      <c r="C39" s="562">
        <v>42115</v>
      </c>
      <c r="D39" t="s">
        <v>864</v>
      </c>
      <c r="E39" t="str">
        <f>VLOOKUP(A39,prod!$A$2:$A$281,1,0)</f>
        <v>1GGDRPUNCI</v>
      </c>
      <c r="G39">
        <f t="shared" si="0"/>
        <v>1</v>
      </c>
      <c r="I39" t="s">
        <v>453</v>
      </c>
      <c r="J39" t="s">
        <v>16</v>
      </c>
      <c r="K39" t="s">
        <v>454</v>
      </c>
      <c r="L39" t="s">
        <v>455</v>
      </c>
      <c r="M39" s="562">
        <v>42009.431342592594</v>
      </c>
      <c r="N39" s="562">
        <v>42115</v>
      </c>
      <c r="O39" s="562">
        <v>401768</v>
      </c>
      <c r="P39" t="s">
        <v>13</v>
      </c>
      <c r="Q39" t="s">
        <v>14</v>
      </c>
      <c r="S39">
        <f t="shared" si="1"/>
        <v>1</v>
      </c>
      <c r="U39" t="s">
        <v>453</v>
      </c>
      <c r="V39" t="s">
        <v>454</v>
      </c>
      <c r="W39">
        <v>2015</v>
      </c>
      <c r="X39" t="s">
        <v>2115</v>
      </c>
      <c r="Y39" t="s">
        <v>2116</v>
      </c>
      <c r="Z39" s="562">
        <v>42115</v>
      </c>
      <c r="AB39" s="610">
        <f t="shared" si="2"/>
        <v>0</v>
      </c>
      <c r="AC39" s="610">
        <f t="shared" si="3"/>
        <v>0</v>
      </c>
    </row>
    <row r="40" spans="1:29" x14ac:dyDescent="0.25">
      <c r="A40" t="s">
        <v>462</v>
      </c>
      <c r="B40" t="s">
        <v>843</v>
      </c>
      <c r="C40" s="562">
        <v>41540</v>
      </c>
      <c r="D40" t="s">
        <v>864</v>
      </c>
      <c r="E40" t="str">
        <f>VLOOKUP(A40,prod!$A$2:$A$281,1,0)</f>
        <v>1GGDRREGEN</v>
      </c>
      <c r="G40">
        <f t="shared" si="0"/>
        <v>1</v>
      </c>
      <c r="I40" t="s">
        <v>462</v>
      </c>
      <c r="J40" t="s">
        <v>16</v>
      </c>
      <c r="K40" t="s">
        <v>463</v>
      </c>
      <c r="L40" t="s">
        <v>464</v>
      </c>
      <c r="M40" s="562">
        <v>41500.64534722222</v>
      </c>
      <c r="N40" s="562">
        <v>41540</v>
      </c>
      <c r="O40" s="562">
        <v>401768</v>
      </c>
      <c r="P40" t="s">
        <v>13</v>
      </c>
      <c r="Q40" t="s">
        <v>14</v>
      </c>
      <c r="S40">
        <f t="shared" si="1"/>
        <v>1</v>
      </c>
      <c r="U40" t="s">
        <v>462</v>
      </c>
      <c r="V40" t="s">
        <v>463</v>
      </c>
      <c r="W40">
        <v>2013</v>
      </c>
      <c r="X40" t="s">
        <v>2097</v>
      </c>
      <c r="Y40" t="s">
        <v>2098</v>
      </c>
      <c r="Z40" s="562">
        <v>41540</v>
      </c>
      <c r="AB40" s="610">
        <f t="shared" si="2"/>
        <v>0</v>
      </c>
      <c r="AC40" s="610">
        <f t="shared" si="3"/>
        <v>0</v>
      </c>
    </row>
    <row r="41" spans="1:29" x14ac:dyDescent="0.25">
      <c r="A41" t="s">
        <v>510</v>
      </c>
      <c r="B41" t="s">
        <v>843</v>
      </c>
      <c r="C41" s="562">
        <v>41535</v>
      </c>
      <c r="D41" t="s">
        <v>864</v>
      </c>
      <c r="E41" t="str">
        <f>VLOOKUP(A41,prod!$A$2:$A$281,1,0)</f>
        <v>1GGDRSERGE</v>
      </c>
      <c r="G41">
        <f t="shared" si="0"/>
        <v>1</v>
      </c>
      <c r="I41" t="s">
        <v>510</v>
      </c>
      <c r="J41" t="s">
        <v>16</v>
      </c>
      <c r="K41" t="s">
        <v>511</v>
      </c>
      <c r="L41" t="s">
        <v>512</v>
      </c>
      <c r="M41" s="562">
        <v>41500.873541666668</v>
      </c>
      <c r="N41" s="562">
        <v>41535</v>
      </c>
      <c r="O41" s="562">
        <v>401768</v>
      </c>
      <c r="P41" t="s">
        <v>13</v>
      </c>
      <c r="Q41" t="s">
        <v>14</v>
      </c>
      <c r="S41">
        <f t="shared" si="1"/>
        <v>1</v>
      </c>
      <c r="U41" t="s">
        <v>510</v>
      </c>
      <c r="V41" t="s">
        <v>511</v>
      </c>
      <c r="W41">
        <v>2013</v>
      </c>
      <c r="X41" t="s">
        <v>2095</v>
      </c>
      <c r="Y41" t="s">
        <v>2096</v>
      </c>
      <c r="Z41" s="562">
        <v>41535</v>
      </c>
      <c r="AB41" s="610">
        <f t="shared" si="2"/>
        <v>0</v>
      </c>
      <c r="AC41" s="610">
        <f t="shared" si="3"/>
        <v>0</v>
      </c>
    </row>
    <row r="42" spans="1:29" x14ac:dyDescent="0.25">
      <c r="A42" t="s">
        <v>519</v>
      </c>
      <c r="B42" t="s">
        <v>843</v>
      </c>
      <c r="C42" s="562">
        <v>41851</v>
      </c>
      <c r="D42" t="s">
        <v>855</v>
      </c>
      <c r="E42" t="str">
        <f>VLOOKUP(A42,prod!$A$2:$A$281,1,0)</f>
        <v>1GGDRSIBOS</v>
      </c>
      <c r="G42">
        <f t="shared" si="0"/>
        <v>1</v>
      </c>
      <c r="I42" t="s">
        <v>519</v>
      </c>
      <c r="J42" t="s">
        <v>16</v>
      </c>
      <c r="K42" t="s">
        <v>520</v>
      </c>
      <c r="L42" t="s">
        <v>521</v>
      </c>
      <c r="M42" s="562">
        <v>41821.541597222225</v>
      </c>
      <c r="N42" s="562">
        <v>41851</v>
      </c>
      <c r="O42" s="562">
        <v>401768</v>
      </c>
      <c r="P42" t="s">
        <v>13</v>
      </c>
      <c r="Q42" t="s">
        <v>14</v>
      </c>
      <c r="S42">
        <f t="shared" si="1"/>
        <v>1</v>
      </c>
      <c r="U42" t="s">
        <v>519</v>
      </c>
      <c r="V42" t="s">
        <v>520</v>
      </c>
      <c r="W42">
        <v>2014</v>
      </c>
      <c r="X42" t="s">
        <v>2085</v>
      </c>
      <c r="Y42" t="s">
        <v>2086</v>
      </c>
      <c r="Z42" s="562">
        <v>41851</v>
      </c>
      <c r="AB42" s="610">
        <f t="shared" si="2"/>
        <v>0</v>
      </c>
      <c r="AC42" s="610">
        <f t="shared" si="3"/>
        <v>0</v>
      </c>
    </row>
    <row r="43" spans="1:29" x14ac:dyDescent="0.25">
      <c r="A43" t="s">
        <v>678</v>
      </c>
      <c r="B43" t="s">
        <v>843</v>
      </c>
      <c r="C43" s="562">
        <v>42971</v>
      </c>
      <c r="D43" t="s">
        <v>855</v>
      </c>
      <c r="E43" t="str">
        <f>VLOOKUP(A43,prod!$A$2:$A$281,1,0)</f>
        <v>1GGDRXOLPR</v>
      </c>
      <c r="G43">
        <f t="shared" si="0"/>
        <v>1</v>
      </c>
      <c r="I43" t="s">
        <v>678</v>
      </c>
      <c r="J43" t="s">
        <v>16</v>
      </c>
      <c r="K43" t="s">
        <v>679</v>
      </c>
      <c r="L43" t="s">
        <v>680</v>
      </c>
      <c r="M43" s="562">
        <v>42520.473298611112</v>
      </c>
      <c r="N43" s="562">
        <v>42971</v>
      </c>
      <c r="O43" s="562">
        <v>401768</v>
      </c>
      <c r="P43" t="s">
        <v>13</v>
      </c>
      <c r="Q43" t="s">
        <v>14</v>
      </c>
      <c r="S43">
        <f t="shared" si="1"/>
        <v>1</v>
      </c>
      <c r="U43" t="s">
        <v>678</v>
      </c>
      <c r="V43" t="s">
        <v>679</v>
      </c>
      <c r="W43">
        <v>2017</v>
      </c>
      <c r="X43" t="s">
        <v>2139</v>
      </c>
      <c r="Y43" t="s">
        <v>2140</v>
      </c>
      <c r="Z43" s="562">
        <v>42971</v>
      </c>
      <c r="AB43" s="610">
        <f t="shared" si="2"/>
        <v>0</v>
      </c>
      <c r="AC43" s="610">
        <f t="shared" si="3"/>
        <v>0</v>
      </c>
    </row>
    <row r="44" spans="1:29" x14ac:dyDescent="0.25">
      <c r="A44" t="s">
        <v>643</v>
      </c>
      <c r="B44" t="s">
        <v>843</v>
      </c>
      <c r="C44" s="562">
        <v>42090</v>
      </c>
      <c r="D44" t="s">
        <v>855</v>
      </c>
      <c r="E44" t="str">
        <f>VLOOKUP(A44,prod!$A$2:$A$281,1,0)</f>
        <v>1GGENALENR</v>
      </c>
      <c r="G44">
        <f t="shared" si="0"/>
        <v>1</v>
      </c>
      <c r="I44" t="s">
        <v>643</v>
      </c>
      <c r="J44" t="s">
        <v>16</v>
      </c>
      <c r="K44" t="s">
        <v>644</v>
      </c>
      <c r="L44" t="s">
        <v>645</v>
      </c>
      <c r="M44" s="562">
        <v>41976.676793981482</v>
      </c>
      <c r="N44" s="562">
        <v>42090</v>
      </c>
      <c r="O44" s="562">
        <v>401768</v>
      </c>
      <c r="P44" t="s">
        <v>13</v>
      </c>
      <c r="Q44" t="s">
        <v>14</v>
      </c>
      <c r="S44">
        <f t="shared" si="1"/>
        <v>1</v>
      </c>
      <c r="U44" t="s">
        <v>643</v>
      </c>
      <c r="V44" t="s">
        <v>644</v>
      </c>
      <c r="W44">
        <v>2015</v>
      </c>
      <c r="X44" t="s">
        <v>2113</v>
      </c>
      <c r="Y44" t="s">
        <v>2114</v>
      </c>
      <c r="Z44" s="562">
        <v>42090</v>
      </c>
      <c r="AB44" s="610">
        <f t="shared" si="2"/>
        <v>0</v>
      </c>
      <c r="AC44" s="610">
        <f t="shared" si="3"/>
        <v>0</v>
      </c>
    </row>
    <row r="45" spans="1:29" x14ac:dyDescent="0.25">
      <c r="A45" t="s">
        <v>69</v>
      </c>
      <c r="B45" t="s">
        <v>843</v>
      </c>
      <c r="C45" s="562">
        <v>41478</v>
      </c>
      <c r="D45" t="s">
        <v>855</v>
      </c>
      <c r="E45" t="str">
        <f>VLOOKUP(A45,prod!$A$2:$A$281,1,0)</f>
        <v>1GGENBIOEN</v>
      </c>
      <c r="G45">
        <f t="shared" si="0"/>
        <v>1</v>
      </c>
      <c r="I45" t="s">
        <v>69</v>
      </c>
      <c r="J45" t="s">
        <v>16</v>
      </c>
      <c r="K45" t="s">
        <v>70</v>
      </c>
      <c r="L45" t="s">
        <v>71</v>
      </c>
      <c r="M45" s="562">
        <v>41425</v>
      </c>
      <c r="N45" s="562">
        <v>41478</v>
      </c>
      <c r="O45" s="562">
        <v>401768</v>
      </c>
      <c r="P45" t="s">
        <v>13</v>
      </c>
      <c r="Q45" t="s">
        <v>14</v>
      </c>
      <c r="S45">
        <f t="shared" si="1"/>
        <v>1</v>
      </c>
      <c r="U45" t="s">
        <v>69</v>
      </c>
      <c r="V45" t="s">
        <v>70</v>
      </c>
      <c r="W45">
        <v>2013</v>
      </c>
      <c r="X45" t="s">
        <v>2091</v>
      </c>
      <c r="Y45" t="s">
        <v>2092</v>
      </c>
      <c r="Z45" s="562">
        <v>41478</v>
      </c>
      <c r="AB45" s="610">
        <f t="shared" si="2"/>
        <v>0</v>
      </c>
      <c r="AC45" s="610">
        <f t="shared" si="3"/>
        <v>0</v>
      </c>
    </row>
    <row r="46" spans="1:29" x14ac:dyDescent="0.25">
      <c r="A46" t="s">
        <v>571</v>
      </c>
      <c r="B46" t="s">
        <v>843</v>
      </c>
      <c r="C46" s="562">
        <v>41590</v>
      </c>
      <c r="D46" t="s">
        <v>1178</v>
      </c>
      <c r="E46" t="str">
        <f>VLOOKUP(A46,prod!$A$2:$A$281,1,0)</f>
        <v>1GGENCAISA</v>
      </c>
      <c r="G46">
        <f t="shared" si="0"/>
        <v>1</v>
      </c>
      <c r="I46" t="s">
        <v>571</v>
      </c>
      <c r="J46" t="s">
        <v>16</v>
      </c>
      <c r="K46" t="s">
        <v>572</v>
      </c>
      <c r="L46" t="s">
        <v>573</v>
      </c>
      <c r="M46" s="562">
        <v>41425</v>
      </c>
      <c r="N46" s="562">
        <v>41590</v>
      </c>
      <c r="O46" s="562">
        <v>401768</v>
      </c>
      <c r="P46" t="s">
        <v>13</v>
      </c>
      <c r="Q46" t="s">
        <v>14</v>
      </c>
      <c r="S46">
        <f t="shared" si="1"/>
        <v>1</v>
      </c>
      <c r="U46" t="s">
        <v>571</v>
      </c>
      <c r="V46" t="s">
        <v>572</v>
      </c>
      <c r="W46">
        <v>2013</v>
      </c>
      <c r="X46" t="s">
        <v>2102</v>
      </c>
      <c r="Y46" t="s">
        <v>2103</v>
      </c>
      <c r="Z46" s="562">
        <v>41590</v>
      </c>
      <c r="AB46" s="610">
        <f t="shared" si="2"/>
        <v>0</v>
      </c>
      <c r="AC46" s="610">
        <f t="shared" si="3"/>
        <v>0</v>
      </c>
    </row>
    <row r="47" spans="1:29" x14ac:dyDescent="0.25">
      <c r="A47" t="s">
        <v>23</v>
      </c>
      <c r="B47" t="s">
        <v>843</v>
      </c>
      <c r="C47" s="562">
        <v>41779</v>
      </c>
      <c r="D47" t="s">
        <v>855</v>
      </c>
      <c r="E47" t="str">
        <f>VLOOKUP(A47,prod!$A$2:$A$281,1,0)</f>
        <v>1GGENCEAIG</v>
      </c>
      <c r="G47">
        <f t="shared" si="0"/>
        <v>1</v>
      </c>
      <c r="I47" t="s">
        <v>23</v>
      </c>
      <c r="J47" t="s">
        <v>16</v>
      </c>
      <c r="K47" t="s">
        <v>24</v>
      </c>
      <c r="L47" t="s">
        <v>25</v>
      </c>
      <c r="M47" s="562">
        <v>41425</v>
      </c>
      <c r="N47" s="562">
        <v>41779</v>
      </c>
      <c r="O47" s="562">
        <v>401768</v>
      </c>
      <c r="P47" t="s">
        <v>13</v>
      </c>
      <c r="Q47" t="s">
        <v>14</v>
      </c>
      <c r="S47">
        <f t="shared" si="1"/>
        <v>1</v>
      </c>
      <c r="U47" t="s">
        <v>23</v>
      </c>
      <c r="V47" t="s">
        <v>24</v>
      </c>
      <c r="W47">
        <v>2014</v>
      </c>
      <c r="X47" t="s">
        <v>2106</v>
      </c>
      <c r="Y47" t="s">
        <v>2107</v>
      </c>
      <c r="Z47" s="562">
        <v>41779</v>
      </c>
      <c r="AB47" s="610">
        <f t="shared" si="2"/>
        <v>0</v>
      </c>
      <c r="AC47" s="610">
        <f t="shared" si="3"/>
        <v>0</v>
      </c>
    </row>
    <row r="48" spans="1:29" x14ac:dyDescent="0.25">
      <c r="A48" t="s">
        <v>598</v>
      </c>
      <c r="B48" t="s">
        <v>843</v>
      </c>
      <c r="C48" s="562">
        <v>41985</v>
      </c>
      <c r="D48" t="s">
        <v>855</v>
      </c>
      <c r="E48" t="str">
        <f>VLOOKUP(A48,prod!$A$2:$A$281,1,0)</f>
        <v>1GGENCEGSL</v>
      </c>
      <c r="G48">
        <f t="shared" si="0"/>
        <v>1</v>
      </c>
      <c r="I48" t="s">
        <v>598</v>
      </c>
      <c r="J48" t="s">
        <v>16</v>
      </c>
      <c r="K48" t="s">
        <v>599</v>
      </c>
      <c r="L48" t="s">
        <v>600</v>
      </c>
      <c r="M48" s="562">
        <v>41855.64744212963</v>
      </c>
      <c r="N48" s="562">
        <v>41985</v>
      </c>
      <c r="O48" s="562">
        <v>401768</v>
      </c>
      <c r="P48" t="s">
        <v>13</v>
      </c>
      <c r="Q48" t="s">
        <v>14</v>
      </c>
      <c r="S48">
        <f t="shared" si="1"/>
        <v>1</v>
      </c>
      <c r="U48" t="s">
        <v>598</v>
      </c>
      <c r="V48" t="s">
        <v>599</v>
      </c>
      <c r="W48">
        <v>2014</v>
      </c>
      <c r="X48" t="s">
        <v>2111</v>
      </c>
      <c r="Y48" t="s">
        <v>2112</v>
      </c>
      <c r="Z48" s="562">
        <v>41985</v>
      </c>
      <c r="AB48" s="610">
        <f t="shared" si="2"/>
        <v>0</v>
      </c>
      <c r="AC48" s="610">
        <f t="shared" si="3"/>
        <v>0</v>
      </c>
    </row>
    <row r="49" spans="1:29" x14ac:dyDescent="0.25">
      <c r="A49" t="s">
        <v>75</v>
      </c>
      <c r="B49" t="s">
        <v>843</v>
      </c>
      <c r="C49" s="562">
        <v>41387</v>
      </c>
      <c r="D49" t="s">
        <v>907</v>
      </c>
      <c r="E49" t="str">
        <f>VLOOKUP(A49,prod!$A$2:$A$281,1,0)</f>
        <v>1GGENCOEGE</v>
      </c>
      <c r="G49">
        <f t="shared" si="0"/>
        <v>1</v>
      </c>
      <c r="I49" t="s">
        <v>75</v>
      </c>
      <c r="J49" t="s">
        <v>16</v>
      </c>
      <c r="K49" t="s">
        <v>76</v>
      </c>
      <c r="L49" t="s">
        <v>77</v>
      </c>
      <c r="M49" s="562">
        <v>41425</v>
      </c>
      <c r="N49" s="562">
        <v>41582</v>
      </c>
      <c r="O49" s="562">
        <v>401768</v>
      </c>
      <c r="P49" t="s">
        <v>13</v>
      </c>
      <c r="Q49" t="s">
        <v>14</v>
      </c>
      <c r="S49">
        <f t="shared" si="1"/>
        <v>1</v>
      </c>
      <c r="U49" t="s">
        <v>75</v>
      </c>
      <c r="V49" t="s">
        <v>76</v>
      </c>
      <c r="W49">
        <v>2013</v>
      </c>
      <c r="X49" t="s">
        <v>2069</v>
      </c>
      <c r="Y49" t="s">
        <v>2070</v>
      </c>
      <c r="Z49" s="562">
        <v>41387</v>
      </c>
      <c r="AB49" s="610">
        <f t="shared" si="2"/>
        <v>0</v>
      </c>
      <c r="AC49" s="610">
        <f t="shared" si="3"/>
        <v>-195</v>
      </c>
    </row>
    <row r="50" spans="1:29" x14ac:dyDescent="0.25">
      <c r="A50" t="s">
        <v>30</v>
      </c>
      <c r="B50" t="s">
        <v>843</v>
      </c>
      <c r="C50" s="562">
        <v>41402</v>
      </c>
      <c r="D50" t="s">
        <v>855</v>
      </c>
      <c r="E50" t="str">
        <f>VLOOKUP(A50,prod!$A$2:$A$281,1,0)</f>
        <v>1GGENCOELL</v>
      </c>
      <c r="G50">
        <f t="shared" si="0"/>
        <v>1</v>
      </c>
      <c r="I50" t="s">
        <v>30</v>
      </c>
      <c r="J50" t="s">
        <v>16</v>
      </c>
      <c r="K50" t="s">
        <v>31</v>
      </c>
      <c r="L50" t="s">
        <v>32</v>
      </c>
      <c r="M50" s="562">
        <v>41425</v>
      </c>
      <c r="N50" s="562">
        <v>41422</v>
      </c>
      <c r="O50" s="562">
        <v>401768</v>
      </c>
      <c r="P50" t="s">
        <v>13</v>
      </c>
      <c r="Q50" t="s">
        <v>14</v>
      </c>
      <c r="S50">
        <f t="shared" si="1"/>
        <v>1</v>
      </c>
      <c r="U50" t="s">
        <v>30</v>
      </c>
      <c r="V50" t="s">
        <v>31</v>
      </c>
      <c r="W50">
        <v>2013</v>
      </c>
      <c r="X50" t="s">
        <v>2077</v>
      </c>
      <c r="Y50" t="s">
        <v>2078</v>
      </c>
      <c r="Z50" s="562">
        <v>41402</v>
      </c>
      <c r="AB50" s="610">
        <f t="shared" si="2"/>
        <v>0</v>
      </c>
      <c r="AC50" s="610">
        <f t="shared" si="3"/>
        <v>-20</v>
      </c>
    </row>
    <row r="51" spans="1:29" x14ac:dyDescent="0.25">
      <c r="A51" t="s">
        <v>298</v>
      </c>
      <c r="B51" t="s">
        <v>843</v>
      </c>
      <c r="C51" s="562">
        <v>41416</v>
      </c>
      <c r="D51" t="s">
        <v>1050</v>
      </c>
      <c r="E51" t="str">
        <f>VLOOKUP(A51,prod!$A$2:$A$281,1,0)</f>
        <v>1GGENCONCE</v>
      </c>
      <c r="G51">
        <f t="shared" si="0"/>
        <v>1</v>
      </c>
      <c r="I51" t="s">
        <v>298</v>
      </c>
      <c r="J51" t="s">
        <v>16</v>
      </c>
      <c r="K51" t="s">
        <v>299</v>
      </c>
      <c r="L51" t="s">
        <v>300</v>
      </c>
      <c r="M51" s="562">
        <v>41425</v>
      </c>
      <c r="N51" s="562">
        <v>41416</v>
      </c>
      <c r="O51" s="562">
        <v>401768</v>
      </c>
      <c r="P51" t="s">
        <v>13</v>
      </c>
      <c r="Q51" t="s">
        <v>14</v>
      </c>
      <c r="S51">
        <f t="shared" si="1"/>
        <v>1</v>
      </c>
      <c r="U51" t="s">
        <v>298</v>
      </c>
      <c r="V51" t="s">
        <v>299</v>
      </c>
      <c r="W51">
        <v>2013</v>
      </c>
      <c r="X51" t="s">
        <v>2073</v>
      </c>
      <c r="Y51" t="s">
        <v>2074</v>
      </c>
      <c r="Z51" s="562">
        <v>41416</v>
      </c>
      <c r="AB51" s="610">
        <f t="shared" si="2"/>
        <v>0</v>
      </c>
      <c r="AC51" s="610">
        <f t="shared" si="3"/>
        <v>0</v>
      </c>
    </row>
    <row r="52" spans="1:29" x14ac:dyDescent="0.25">
      <c r="A52" t="s">
        <v>316</v>
      </c>
      <c r="B52" t="s">
        <v>843</v>
      </c>
      <c r="C52" s="562">
        <v>41402</v>
      </c>
      <c r="D52" t="s">
        <v>934</v>
      </c>
      <c r="E52" t="str">
        <f>VLOOKUP(A52,prod!$A$2:$A$281,1,0)</f>
        <v>1GGENELEGE</v>
      </c>
      <c r="G52">
        <f t="shared" si="0"/>
        <v>1</v>
      </c>
      <c r="I52" t="s">
        <v>316</v>
      </c>
      <c r="J52" t="s">
        <v>16</v>
      </c>
      <c r="K52" t="s">
        <v>317</v>
      </c>
      <c r="L52" t="s">
        <v>318</v>
      </c>
      <c r="M52" s="562">
        <v>41425</v>
      </c>
      <c r="N52" s="562">
        <v>41422</v>
      </c>
      <c r="O52" s="562">
        <v>401768</v>
      </c>
      <c r="P52" t="s">
        <v>13</v>
      </c>
      <c r="Q52" t="s">
        <v>14</v>
      </c>
      <c r="S52">
        <f t="shared" si="1"/>
        <v>1</v>
      </c>
      <c r="U52" t="s">
        <v>316</v>
      </c>
      <c r="V52" t="s">
        <v>317</v>
      </c>
      <c r="W52">
        <v>2013</v>
      </c>
      <c r="X52" t="s">
        <v>2077</v>
      </c>
      <c r="Y52" t="s">
        <v>2078</v>
      </c>
      <c r="Z52" s="562">
        <v>41402</v>
      </c>
      <c r="AB52" s="610">
        <f t="shared" si="2"/>
        <v>0</v>
      </c>
      <c r="AC52" s="610">
        <f t="shared" si="3"/>
        <v>-20</v>
      </c>
    </row>
    <row r="53" spans="1:29" x14ac:dyDescent="0.25">
      <c r="A53" t="s">
        <v>319</v>
      </c>
      <c r="B53" t="s">
        <v>843</v>
      </c>
      <c r="C53" s="562">
        <v>41767</v>
      </c>
      <c r="D53" t="s">
        <v>1062</v>
      </c>
      <c r="E53" t="str">
        <f>VLOOKUP(A53,prod!$A$2:$A$281,1,0)</f>
        <v>1GGENEMGEE</v>
      </c>
      <c r="G53">
        <f t="shared" si="0"/>
        <v>1</v>
      </c>
      <c r="I53" t="s">
        <v>319</v>
      </c>
      <c r="J53" t="s">
        <v>16</v>
      </c>
      <c r="K53" t="s">
        <v>320</v>
      </c>
      <c r="L53" t="s">
        <v>321</v>
      </c>
      <c r="M53" s="562">
        <v>41425</v>
      </c>
      <c r="N53" s="562">
        <v>41425</v>
      </c>
      <c r="O53" s="562">
        <v>401768</v>
      </c>
      <c r="P53" t="s">
        <v>13</v>
      </c>
      <c r="Q53" t="s">
        <v>14</v>
      </c>
      <c r="S53">
        <f t="shared" si="1"/>
        <v>1</v>
      </c>
      <c r="U53" t="s">
        <v>319</v>
      </c>
      <c r="V53" t="s">
        <v>320</v>
      </c>
      <c r="W53">
        <v>2014</v>
      </c>
      <c r="X53" t="s">
        <v>2083</v>
      </c>
      <c r="Y53" t="s">
        <v>2084</v>
      </c>
      <c r="Z53" s="562">
        <v>41767</v>
      </c>
      <c r="AB53" s="610">
        <f t="shared" si="2"/>
        <v>0</v>
      </c>
      <c r="AC53" s="610">
        <f t="shared" si="3"/>
        <v>342</v>
      </c>
    </row>
    <row r="54" spans="1:29" x14ac:dyDescent="0.25">
      <c r="A54" t="s">
        <v>705</v>
      </c>
      <c r="B54" t="s">
        <v>843</v>
      </c>
      <c r="C54" s="562">
        <v>42599</v>
      </c>
      <c r="D54" t="s">
        <v>855</v>
      </c>
      <c r="E54" t="str">
        <f>VLOOKUP(A54,prod!$A$2:$A$281,1,0)</f>
        <v>1GGENENDEC</v>
      </c>
      <c r="G54">
        <f t="shared" si="0"/>
        <v>1</v>
      </c>
      <c r="I54" t="s">
        <v>705</v>
      </c>
      <c r="J54" t="s">
        <v>16</v>
      </c>
      <c r="K54" t="s">
        <v>706</v>
      </c>
      <c r="L54" t="s">
        <v>707</v>
      </c>
      <c r="M54" s="562">
        <v>42599.373240740744</v>
      </c>
      <c r="N54" s="562">
        <v>42599</v>
      </c>
      <c r="O54" s="562">
        <v>401768</v>
      </c>
      <c r="P54" t="s">
        <v>13</v>
      </c>
      <c r="Q54" t="s">
        <v>14</v>
      </c>
      <c r="S54">
        <f t="shared" si="1"/>
        <v>1</v>
      </c>
      <c r="U54" t="s">
        <v>705</v>
      </c>
      <c r="V54" t="s">
        <v>706</v>
      </c>
      <c r="W54">
        <v>2016</v>
      </c>
      <c r="X54" t="s">
        <v>2127</v>
      </c>
      <c r="Y54" t="s">
        <v>2128</v>
      </c>
      <c r="Z54" s="562">
        <v>42599</v>
      </c>
      <c r="AB54" s="610">
        <f t="shared" si="2"/>
        <v>0</v>
      </c>
      <c r="AC54" s="610">
        <f t="shared" si="3"/>
        <v>0</v>
      </c>
    </row>
    <row r="55" spans="1:29" x14ac:dyDescent="0.25">
      <c r="A55" t="s">
        <v>675</v>
      </c>
      <c r="B55" t="s">
        <v>843</v>
      </c>
      <c r="C55" s="562">
        <v>42656</v>
      </c>
      <c r="D55" t="s">
        <v>855</v>
      </c>
      <c r="E55" t="str">
        <f>VLOOKUP(A55,prod!$A$2:$A$281,1,0)</f>
        <v>1GGENENDEO</v>
      </c>
      <c r="G55">
        <f t="shared" si="0"/>
        <v>1</v>
      </c>
      <c r="I55" t="s">
        <v>675</v>
      </c>
      <c r="J55" t="s">
        <v>16</v>
      </c>
      <c r="K55" t="s">
        <v>676</v>
      </c>
      <c r="L55" t="s">
        <v>677</v>
      </c>
      <c r="M55" s="562">
        <v>42520.471736111111</v>
      </c>
      <c r="N55" s="562">
        <v>42656</v>
      </c>
      <c r="O55" s="562">
        <v>401768</v>
      </c>
      <c r="P55" t="s">
        <v>13</v>
      </c>
      <c r="Q55" t="s">
        <v>14</v>
      </c>
      <c r="S55">
        <f t="shared" si="1"/>
        <v>1</v>
      </c>
      <c r="U55" t="s">
        <v>675</v>
      </c>
      <c r="V55" t="s">
        <v>676</v>
      </c>
      <c r="W55">
        <v>2016</v>
      </c>
      <c r="X55" t="s">
        <v>2129</v>
      </c>
      <c r="Y55" t="s">
        <v>2130</v>
      </c>
      <c r="Z55" s="562">
        <v>42656</v>
      </c>
      <c r="AB55" s="610">
        <f t="shared" si="2"/>
        <v>0</v>
      </c>
      <c r="AC55" s="610">
        <f t="shared" si="3"/>
        <v>0</v>
      </c>
    </row>
    <row r="56" spans="1:29" x14ac:dyDescent="0.25">
      <c r="A56" t="s">
        <v>754</v>
      </c>
      <c r="B56" t="s">
        <v>843</v>
      </c>
      <c r="C56" s="562">
        <v>43726</v>
      </c>
      <c r="D56" t="s">
        <v>855</v>
      </c>
      <c r="E56" t="str">
        <f>VLOOKUP(A56,prod!$A$2:$A$281,1,0)</f>
        <v>1GGENENLIG</v>
      </c>
      <c r="G56">
        <f t="shared" si="0"/>
        <v>1</v>
      </c>
      <c r="I56" t="s">
        <v>754</v>
      </c>
      <c r="J56" t="s">
        <v>16</v>
      </c>
      <c r="K56" t="s">
        <v>755</v>
      </c>
      <c r="L56" t="s">
        <v>756</v>
      </c>
      <c r="M56" s="562">
        <v>42979.35659722222</v>
      </c>
      <c r="N56" s="562">
        <v>401768</v>
      </c>
      <c r="O56" s="562">
        <v>401768</v>
      </c>
      <c r="P56" t="s">
        <v>13</v>
      </c>
      <c r="Q56" t="s">
        <v>14</v>
      </c>
      <c r="S56">
        <f t="shared" si="1"/>
        <v>1</v>
      </c>
      <c r="U56" t="s">
        <v>754</v>
      </c>
      <c r="V56" t="s">
        <v>755</v>
      </c>
      <c r="W56">
        <v>2019</v>
      </c>
      <c r="X56" t="s">
        <v>2147</v>
      </c>
      <c r="Y56" t="s">
        <v>2148</v>
      </c>
      <c r="Z56" s="562">
        <v>43726</v>
      </c>
      <c r="AB56" s="610">
        <f t="shared" si="2"/>
        <v>0</v>
      </c>
      <c r="AC56" s="610">
        <f t="shared" si="3"/>
        <v>-358042</v>
      </c>
    </row>
    <row r="57" spans="1:29" x14ac:dyDescent="0.25">
      <c r="A57" t="s">
        <v>465</v>
      </c>
      <c r="B57" t="s">
        <v>843</v>
      </c>
      <c r="C57" s="562">
        <v>41402</v>
      </c>
      <c r="D57" t="s">
        <v>855</v>
      </c>
      <c r="E57" t="str">
        <f>VLOOKUP(A57,prod!$A$2:$A$281,1,0)</f>
        <v>1GGENENSAJ</v>
      </c>
      <c r="G57">
        <f t="shared" si="0"/>
        <v>1</v>
      </c>
      <c r="I57" t="s">
        <v>465</v>
      </c>
      <c r="J57" t="s">
        <v>16</v>
      </c>
      <c r="K57" t="s">
        <v>466</v>
      </c>
      <c r="L57" t="s">
        <v>467</v>
      </c>
      <c r="M57" s="562">
        <v>41624.428680555553</v>
      </c>
      <c r="N57" s="562">
        <v>41422</v>
      </c>
      <c r="O57" s="562">
        <v>401768</v>
      </c>
      <c r="P57" t="s">
        <v>13</v>
      </c>
      <c r="Q57" t="s">
        <v>14</v>
      </c>
      <c r="S57">
        <f t="shared" si="1"/>
        <v>1</v>
      </c>
      <c r="U57" t="s">
        <v>465</v>
      </c>
      <c r="V57" t="s">
        <v>466</v>
      </c>
      <c r="W57">
        <v>2013</v>
      </c>
      <c r="X57" t="s">
        <v>2077</v>
      </c>
      <c r="Y57" t="s">
        <v>2078</v>
      </c>
      <c r="Z57" s="562">
        <v>41402</v>
      </c>
      <c r="AB57" s="610">
        <f t="shared" si="2"/>
        <v>0</v>
      </c>
      <c r="AC57" s="610">
        <f t="shared" si="3"/>
        <v>-20</v>
      </c>
    </row>
    <row r="58" spans="1:29" x14ac:dyDescent="0.25">
      <c r="A58" t="s">
        <v>477</v>
      </c>
      <c r="B58" t="s">
        <v>843</v>
      </c>
      <c r="C58" s="562">
        <v>42124</v>
      </c>
      <c r="D58" t="s">
        <v>855</v>
      </c>
      <c r="E58" t="str">
        <f>VLOOKUP(A58,prod!$A$2:$A$281,1,0)</f>
        <v>1GGENESAES</v>
      </c>
      <c r="G58">
        <f t="shared" si="0"/>
        <v>1</v>
      </c>
      <c r="I58" t="s">
        <v>477</v>
      </c>
      <c r="J58" t="s">
        <v>16</v>
      </c>
      <c r="K58" t="s">
        <v>478</v>
      </c>
      <c r="L58" t="s">
        <v>479</v>
      </c>
      <c r="M58" s="562">
        <v>42076.573136574072</v>
      </c>
      <c r="N58" s="562">
        <v>42124</v>
      </c>
      <c r="O58" s="562">
        <v>401768</v>
      </c>
      <c r="P58" t="s">
        <v>13</v>
      </c>
      <c r="Q58" t="s">
        <v>14</v>
      </c>
      <c r="S58">
        <f t="shared" si="1"/>
        <v>1</v>
      </c>
      <c r="U58" t="s">
        <v>477</v>
      </c>
      <c r="V58" t="s">
        <v>478</v>
      </c>
      <c r="W58">
        <v>2015</v>
      </c>
      <c r="X58" t="s">
        <v>2117</v>
      </c>
      <c r="Y58" t="s">
        <v>2118</v>
      </c>
      <c r="Z58" s="562">
        <v>42124</v>
      </c>
      <c r="AB58" s="610">
        <f t="shared" si="2"/>
        <v>0</v>
      </c>
      <c r="AC58" s="610">
        <f t="shared" si="3"/>
        <v>0</v>
      </c>
    </row>
    <row r="59" spans="1:29" x14ac:dyDescent="0.25">
      <c r="A59" t="s">
        <v>625</v>
      </c>
      <c r="B59" t="s">
        <v>843</v>
      </c>
      <c r="C59" s="562">
        <v>41535</v>
      </c>
      <c r="D59" t="s">
        <v>855</v>
      </c>
      <c r="E59" t="str">
        <f>VLOOKUP(A59,prod!$A$2:$A$281,1,0)</f>
        <v>1GGENESIES</v>
      </c>
      <c r="G59">
        <f t="shared" si="0"/>
        <v>1</v>
      </c>
      <c r="I59" t="s">
        <v>625</v>
      </c>
      <c r="J59" t="s">
        <v>16</v>
      </c>
      <c r="K59" t="s">
        <v>626</v>
      </c>
      <c r="L59" t="s">
        <v>627</v>
      </c>
      <c r="M59" s="562">
        <v>41458</v>
      </c>
      <c r="N59" s="562">
        <v>41582</v>
      </c>
      <c r="O59" s="562">
        <v>401768</v>
      </c>
      <c r="P59" t="s">
        <v>13</v>
      </c>
      <c r="Q59" t="s">
        <v>14</v>
      </c>
      <c r="S59">
        <f t="shared" si="1"/>
        <v>1</v>
      </c>
      <c r="U59" t="s">
        <v>625</v>
      </c>
      <c r="V59" t="s">
        <v>626</v>
      </c>
      <c r="W59">
        <v>2013</v>
      </c>
      <c r="X59" t="s">
        <v>2095</v>
      </c>
      <c r="Y59" t="s">
        <v>2096</v>
      </c>
      <c r="Z59" s="562">
        <v>41535</v>
      </c>
      <c r="AB59" s="610">
        <f t="shared" si="2"/>
        <v>0</v>
      </c>
      <c r="AC59" s="610">
        <f t="shared" si="3"/>
        <v>-47</v>
      </c>
    </row>
    <row r="60" spans="1:29" x14ac:dyDescent="0.25">
      <c r="A60" t="s">
        <v>346</v>
      </c>
      <c r="B60" t="s">
        <v>843</v>
      </c>
      <c r="C60" s="562">
        <v>41443</v>
      </c>
      <c r="D60" t="s">
        <v>855</v>
      </c>
      <c r="E60" t="str">
        <f>VLOOKUP(A60,prod!$A$2:$A$281,1,0)</f>
        <v>1GGENGEELC</v>
      </c>
      <c r="G60">
        <f t="shared" si="0"/>
        <v>1</v>
      </c>
      <c r="I60" t="s">
        <v>346</v>
      </c>
      <c r="J60" t="s">
        <v>16</v>
      </c>
      <c r="K60" t="s">
        <v>347</v>
      </c>
      <c r="L60" t="s">
        <v>348</v>
      </c>
      <c r="M60" s="562">
        <v>41425</v>
      </c>
      <c r="N60" s="562">
        <v>41443</v>
      </c>
      <c r="O60" s="562">
        <v>401768</v>
      </c>
      <c r="P60" t="s">
        <v>13</v>
      </c>
      <c r="Q60" t="s">
        <v>14</v>
      </c>
      <c r="S60">
        <f t="shared" si="1"/>
        <v>1</v>
      </c>
      <c r="U60" t="s">
        <v>346</v>
      </c>
      <c r="V60" t="s">
        <v>347</v>
      </c>
      <c r="W60">
        <v>2013</v>
      </c>
      <c r="X60" t="s">
        <v>2089</v>
      </c>
      <c r="Y60" t="s">
        <v>2090</v>
      </c>
      <c r="Z60" s="562">
        <v>41443</v>
      </c>
      <c r="AB60" s="610">
        <f t="shared" si="2"/>
        <v>0</v>
      </c>
      <c r="AC60" s="610">
        <f t="shared" si="3"/>
        <v>0</v>
      </c>
    </row>
    <row r="61" spans="1:29" x14ac:dyDescent="0.25">
      <c r="A61" t="s">
        <v>349</v>
      </c>
      <c r="B61" t="s">
        <v>843</v>
      </c>
      <c r="C61" s="562">
        <v>41416</v>
      </c>
      <c r="D61" t="s">
        <v>855</v>
      </c>
      <c r="E61" t="str">
        <f>VLOOKUP(A61,prod!$A$2:$A$281,1,0)</f>
        <v>1GGENGEELN</v>
      </c>
      <c r="G61">
        <f t="shared" si="0"/>
        <v>1</v>
      </c>
      <c r="I61" t="s">
        <v>349</v>
      </c>
      <c r="J61" t="s">
        <v>16</v>
      </c>
      <c r="K61" t="s">
        <v>350</v>
      </c>
      <c r="L61" t="s">
        <v>351</v>
      </c>
      <c r="M61" s="562">
        <v>41425</v>
      </c>
      <c r="N61" s="562">
        <v>41416</v>
      </c>
      <c r="O61" s="562">
        <v>401768</v>
      </c>
      <c r="P61" t="s">
        <v>13</v>
      </c>
      <c r="Q61" t="s">
        <v>14</v>
      </c>
      <c r="S61">
        <f t="shared" si="1"/>
        <v>1</v>
      </c>
      <c r="U61" t="s">
        <v>349</v>
      </c>
      <c r="V61" t="s">
        <v>350</v>
      </c>
      <c r="W61">
        <v>2013</v>
      </c>
      <c r="X61" t="s">
        <v>2073</v>
      </c>
      <c r="Y61" t="s">
        <v>2074</v>
      </c>
      <c r="Z61" s="562">
        <v>41416</v>
      </c>
      <c r="AB61" s="610">
        <f t="shared" si="2"/>
        <v>0</v>
      </c>
      <c r="AC61" s="610">
        <f t="shared" si="3"/>
        <v>0</v>
      </c>
    </row>
    <row r="62" spans="1:29" x14ac:dyDescent="0.25">
      <c r="A62" t="s">
        <v>731</v>
      </c>
      <c r="B62" t="s">
        <v>843</v>
      </c>
      <c r="C62" s="562">
        <v>41443</v>
      </c>
      <c r="D62" t="s">
        <v>855</v>
      </c>
      <c r="E62" t="str">
        <f>VLOOKUP(A62,prod!$A$2:$A$281,1,0)</f>
        <v>1GGENGENEP</v>
      </c>
      <c r="G62">
        <f t="shared" si="0"/>
        <v>1</v>
      </c>
      <c r="I62" t="s">
        <v>731</v>
      </c>
      <c r="J62" t="s">
        <v>16</v>
      </c>
      <c r="K62" t="s">
        <v>732</v>
      </c>
      <c r="L62" t="s">
        <v>733</v>
      </c>
      <c r="M62" s="562">
        <v>42713.477210648147</v>
      </c>
      <c r="N62" s="562">
        <v>42718</v>
      </c>
      <c r="O62" s="562">
        <v>401768</v>
      </c>
      <c r="P62" t="s">
        <v>13</v>
      </c>
      <c r="Q62" t="s">
        <v>14</v>
      </c>
      <c r="S62">
        <f t="shared" si="1"/>
        <v>1</v>
      </c>
      <c r="U62" t="s">
        <v>731</v>
      </c>
      <c r="V62" t="s">
        <v>732</v>
      </c>
      <c r="W62">
        <v>2013</v>
      </c>
      <c r="X62" t="s">
        <v>2089</v>
      </c>
      <c r="Y62" t="s">
        <v>2090</v>
      </c>
      <c r="Z62" s="562">
        <v>41443</v>
      </c>
      <c r="AB62" s="610">
        <f t="shared" si="2"/>
        <v>0</v>
      </c>
      <c r="AC62" s="610">
        <f t="shared" si="3"/>
        <v>-1275</v>
      </c>
    </row>
    <row r="63" spans="1:29" x14ac:dyDescent="0.25">
      <c r="A63" t="s">
        <v>343</v>
      </c>
      <c r="B63" t="s">
        <v>843</v>
      </c>
      <c r="C63" s="562">
        <v>41402</v>
      </c>
      <c r="D63" t="s">
        <v>855</v>
      </c>
      <c r="E63" t="str">
        <f>VLOOKUP(A63,prod!$A$2:$A$281,1,0)</f>
        <v>1GGENGENES</v>
      </c>
      <c r="G63">
        <f t="shared" si="0"/>
        <v>1</v>
      </c>
      <c r="I63" t="s">
        <v>343</v>
      </c>
      <c r="J63" t="s">
        <v>16</v>
      </c>
      <c r="K63" t="s">
        <v>344</v>
      </c>
      <c r="L63" t="s">
        <v>345</v>
      </c>
      <c r="M63" s="562">
        <v>41425</v>
      </c>
      <c r="N63" s="562">
        <v>41422</v>
      </c>
      <c r="O63" s="562">
        <v>401768</v>
      </c>
      <c r="P63" t="s">
        <v>13</v>
      </c>
      <c r="Q63" t="s">
        <v>14</v>
      </c>
      <c r="S63">
        <f t="shared" si="1"/>
        <v>1</v>
      </c>
      <c r="U63" t="s">
        <v>343</v>
      </c>
      <c r="V63" t="s">
        <v>344</v>
      </c>
      <c r="W63">
        <v>2013</v>
      </c>
      <c r="X63" t="s">
        <v>2077</v>
      </c>
      <c r="Y63" t="s">
        <v>2078</v>
      </c>
      <c r="Z63" s="562">
        <v>41402</v>
      </c>
      <c r="AB63" s="610">
        <f t="shared" si="2"/>
        <v>0</v>
      </c>
      <c r="AC63" s="610">
        <f t="shared" si="3"/>
        <v>-20</v>
      </c>
    </row>
    <row r="64" spans="1:29" x14ac:dyDescent="0.25">
      <c r="A64" t="s">
        <v>237</v>
      </c>
      <c r="B64" t="s">
        <v>843</v>
      </c>
      <c r="C64" s="562">
        <v>41848</v>
      </c>
      <c r="D64" t="s">
        <v>855</v>
      </c>
      <c r="E64" t="str">
        <f>VLOOKUP(A64,prod!$A$2:$A$281,1,0)</f>
        <v>1GGENGENMO</v>
      </c>
      <c r="G64">
        <f t="shared" si="0"/>
        <v>1</v>
      </c>
      <c r="I64" t="s">
        <v>237</v>
      </c>
      <c r="J64" t="s">
        <v>16</v>
      </c>
      <c r="K64" t="s">
        <v>238</v>
      </c>
      <c r="L64" t="s">
        <v>239</v>
      </c>
      <c r="M64" s="562">
        <v>41425</v>
      </c>
      <c r="N64" s="562">
        <v>41422</v>
      </c>
      <c r="O64" s="562">
        <v>401768</v>
      </c>
      <c r="P64" t="s">
        <v>13</v>
      </c>
      <c r="Q64" t="s">
        <v>14</v>
      </c>
      <c r="S64">
        <f t="shared" si="1"/>
        <v>1</v>
      </c>
      <c r="U64" t="s">
        <v>237</v>
      </c>
      <c r="V64" t="s">
        <v>238</v>
      </c>
      <c r="W64">
        <v>2014</v>
      </c>
      <c r="X64" t="s">
        <v>2081</v>
      </c>
      <c r="Y64" t="s">
        <v>2082</v>
      </c>
      <c r="Z64" s="562">
        <v>41848</v>
      </c>
      <c r="AB64" s="610">
        <f t="shared" si="2"/>
        <v>0</v>
      </c>
      <c r="AC64" s="610">
        <f t="shared" si="3"/>
        <v>426</v>
      </c>
    </row>
    <row r="65" spans="1:29" x14ac:dyDescent="0.25">
      <c r="A65" t="s">
        <v>231</v>
      </c>
      <c r="B65" t="s">
        <v>843</v>
      </c>
      <c r="C65" s="562">
        <v>41848</v>
      </c>
      <c r="D65" t="s">
        <v>855</v>
      </c>
      <c r="E65" t="str">
        <f>VLOOKUP(A65,prod!$A$2:$A$281,1,0)</f>
        <v>1GGENGENOC</v>
      </c>
      <c r="G65">
        <f t="shared" si="0"/>
        <v>1</v>
      </c>
      <c r="I65" t="s">
        <v>231</v>
      </c>
      <c r="J65" t="s">
        <v>16</v>
      </c>
      <c r="K65" t="s">
        <v>232</v>
      </c>
      <c r="L65" t="s">
        <v>233</v>
      </c>
      <c r="M65" s="562">
        <v>41425</v>
      </c>
      <c r="N65" s="562">
        <v>41848</v>
      </c>
      <c r="O65" s="562">
        <v>401768</v>
      </c>
      <c r="P65" t="s">
        <v>13</v>
      </c>
      <c r="Q65" t="s">
        <v>14</v>
      </c>
      <c r="S65">
        <f t="shared" si="1"/>
        <v>1</v>
      </c>
      <c r="U65" t="s">
        <v>231</v>
      </c>
      <c r="V65" t="s">
        <v>2108</v>
      </c>
      <c r="W65">
        <v>2014</v>
      </c>
      <c r="X65" t="s">
        <v>2081</v>
      </c>
      <c r="Y65" t="s">
        <v>2082</v>
      </c>
      <c r="Z65" s="562">
        <v>41848</v>
      </c>
      <c r="AB65" s="610">
        <f t="shared" si="2"/>
        <v>0</v>
      </c>
      <c r="AC65" s="610">
        <f t="shared" si="3"/>
        <v>0</v>
      </c>
    </row>
    <row r="66" spans="1:29" x14ac:dyDescent="0.25">
      <c r="A66" t="s">
        <v>628</v>
      </c>
      <c r="B66" t="s">
        <v>843</v>
      </c>
      <c r="C66" s="562">
        <v>41478</v>
      </c>
      <c r="D66" t="s">
        <v>855</v>
      </c>
      <c r="E66" t="str">
        <f>VLOOKUP(A66,prod!$A$2:$A$281,1,0)</f>
        <v>1GGENGRGEO</v>
      </c>
      <c r="G66">
        <f t="shared" si="0"/>
        <v>1</v>
      </c>
      <c r="I66" t="s">
        <v>628</v>
      </c>
      <c r="J66" t="s">
        <v>16</v>
      </c>
      <c r="K66" t="s">
        <v>629</v>
      </c>
      <c r="L66" t="s">
        <v>630</v>
      </c>
      <c r="M66" s="562">
        <v>41458</v>
      </c>
      <c r="N66" s="562">
        <v>41478</v>
      </c>
      <c r="O66" s="562">
        <v>401768</v>
      </c>
      <c r="P66" t="s">
        <v>13</v>
      </c>
      <c r="Q66" t="s">
        <v>14</v>
      </c>
      <c r="S66">
        <f t="shared" si="1"/>
        <v>1</v>
      </c>
      <c r="U66" t="s">
        <v>628</v>
      </c>
      <c r="V66" t="s">
        <v>629</v>
      </c>
      <c r="W66">
        <v>2013</v>
      </c>
      <c r="X66" t="s">
        <v>2091</v>
      </c>
      <c r="Y66" t="s">
        <v>2092</v>
      </c>
      <c r="Z66" s="562">
        <v>41478</v>
      </c>
      <c r="AB66" s="610">
        <f t="shared" si="2"/>
        <v>0</v>
      </c>
      <c r="AC66" s="610">
        <f t="shared" si="3"/>
        <v>0</v>
      </c>
    </row>
    <row r="67" spans="1:29" x14ac:dyDescent="0.25">
      <c r="A67" t="s">
        <v>225</v>
      </c>
      <c r="B67" t="s">
        <v>843</v>
      </c>
      <c r="C67" s="562">
        <v>41851</v>
      </c>
      <c r="D67" t="s">
        <v>1012</v>
      </c>
      <c r="E67" t="str">
        <f>VLOOKUP(A67,prod!$A$2:$A$281,1,0)</f>
        <v>1GGENHDRON</v>
      </c>
      <c r="G67">
        <f t="shared" ref="G67:G73" si="4">IF(A67=I67,1,0)</f>
        <v>1</v>
      </c>
      <c r="I67" t="s">
        <v>225</v>
      </c>
      <c r="J67" t="s">
        <v>16</v>
      </c>
      <c r="K67" t="s">
        <v>226</v>
      </c>
      <c r="L67" t="s">
        <v>227</v>
      </c>
      <c r="M67" s="562">
        <v>41425</v>
      </c>
      <c r="N67" s="562">
        <v>41425</v>
      </c>
      <c r="O67" s="562">
        <v>401768</v>
      </c>
      <c r="P67" t="s">
        <v>13</v>
      </c>
      <c r="Q67" t="s">
        <v>14</v>
      </c>
      <c r="S67">
        <f t="shared" ref="S67:S132" si="5">IF(I67=U67,1,0)</f>
        <v>1</v>
      </c>
      <c r="U67" t="s">
        <v>225</v>
      </c>
      <c r="V67" t="s">
        <v>226</v>
      </c>
      <c r="W67">
        <v>2014</v>
      </c>
      <c r="X67" t="s">
        <v>2085</v>
      </c>
      <c r="Y67" t="s">
        <v>2086</v>
      </c>
      <c r="Z67" s="562">
        <v>41851</v>
      </c>
      <c r="AB67" s="610">
        <f t="shared" ref="AB67:AB130" si="6">Z67-C67</f>
        <v>0</v>
      </c>
      <c r="AC67" s="610">
        <f t="shared" ref="AC67:AC130" si="7">C67-N67</f>
        <v>426</v>
      </c>
    </row>
    <row r="68" spans="1:29" x14ac:dyDescent="0.25">
      <c r="A68" t="s">
        <v>234</v>
      </c>
      <c r="B68" t="s">
        <v>843</v>
      </c>
      <c r="C68" s="562">
        <v>43511</v>
      </c>
      <c r="D68" t="s">
        <v>1017</v>
      </c>
      <c r="E68" t="str">
        <f>VLOOKUP(A68,prod!$A$2:$A$281,1,0)</f>
        <v>1GGENHIDCA</v>
      </c>
      <c r="G68">
        <f t="shared" si="4"/>
        <v>1</v>
      </c>
      <c r="I68" t="s">
        <v>234</v>
      </c>
      <c r="J68" t="s">
        <v>16</v>
      </c>
      <c r="K68" t="s">
        <v>235</v>
      </c>
      <c r="L68" t="s">
        <v>236</v>
      </c>
      <c r="M68" s="562">
        <v>41425</v>
      </c>
      <c r="N68" s="562">
        <v>43146</v>
      </c>
      <c r="O68" s="562">
        <v>401768</v>
      </c>
      <c r="P68" t="s">
        <v>13</v>
      </c>
      <c r="Q68" t="s">
        <v>14</v>
      </c>
      <c r="S68">
        <f t="shared" si="5"/>
        <v>1</v>
      </c>
      <c r="U68" t="s">
        <v>234</v>
      </c>
      <c r="V68" t="s">
        <v>235</v>
      </c>
      <c r="W68">
        <v>2019</v>
      </c>
      <c r="X68" t="s">
        <v>2145</v>
      </c>
      <c r="Y68" t="s">
        <v>2059</v>
      </c>
      <c r="Z68" s="562">
        <v>43511</v>
      </c>
      <c r="AB68" s="610">
        <f t="shared" si="6"/>
        <v>0</v>
      </c>
      <c r="AC68" s="610">
        <f t="shared" si="7"/>
        <v>365</v>
      </c>
    </row>
    <row r="69" spans="1:29" x14ac:dyDescent="0.25">
      <c r="A69" t="s">
        <v>684</v>
      </c>
      <c r="B69" t="s">
        <v>843</v>
      </c>
      <c r="C69" s="562">
        <v>43088</v>
      </c>
      <c r="D69" t="s">
        <v>855</v>
      </c>
      <c r="E69" t="str">
        <f>VLOOKUP(A69,prod!$A$2:$A$281,1,0)</f>
        <v>1GGENHIDRA</v>
      </c>
      <c r="G69">
        <f t="shared" si="4"/>
        <v>1</v>
      </c>
      <c r="I69" t="s">
        <v>684</v>
      </c>
      <c r="J69" t="s">
        <v>16</v>
      </c>
      <c r="K69" t="s">
        <v>685</v>
      </c>
      <c r="L69" t="s">
        <v>686</v>
      </c>
      <c r="M69" s="562">
        <v>42550.50508101852</v>
      </c>
      <c r="N69" s="562">
        <v>43088</v>
      </c>
      <c r="O69" s="562">
        <v>401768</v>
      </c>
      <c r="P69" t="s">
        <v>13</v>
      </c>
      <c r="Q69" t="s">
        <v>14</v>
      </c>
      <c r="S69">
        <f t="shared" si="5"/>
        <v>1</v>
      </c>
      <c r="U69" t="s">
        <v>684</v>
      </c>
      <c r="V69" t="s">
        <v>685</v>
      </c>
      <c r="W69">
        <v>2017</v>
      </c>
      <c r="X69" t="s">
        <v>2141</v>
      </c>
      <c r="Y69" t="s">
        <v>2142</v>
      </c>
      <c r="Z69" s="562">
        <v>43088</v>
      </c>
      <c r="AB69" s="610">
        <f t="shared" si="6"/>
        <v>0</v>
      </c>
      <c r="AC69" s="610">
        <f t="shared" si="7"/>
        <v>0</v>
      </c>
    </row>
    <row r="70" spans="1:29" x14ac:dyDescent="0.25">
      <c r="A70" t="s">
        <v>592</v>
      </c>
      <c r="B70" t="s">
        <v>843</v>
      </c>
      <c r="C70" s="562">
        <v>41681</v>
      </c>
      <c r="D70" t="s">
        <v>855</v>
      </c>
      <c r="E70" t="str">
        <f>VLOOKUP(A70,prod!$A$2:$A$281,1,0)</f>
        <v>1GGENHIVIA</v>
      </c>
      <c r="G70">
        <f t="shared" si="4"/>
        <v>1</v>
      </c>
      <c r="I70" t="s">
        <v>592</v>
      </c>
      <c r="J70" t="s">
        <v>16</v>
      </c>
      <c r="K70" t="s">
        <v>593</v>
      </c>
      <c r="L70" t="s">
        <v>594</v>
      </c>
      <c r="M70" s="562">
        <v>41674.366226851853</v>
      </c>
      <c r="N70" s="562">
        <v>41681</v>
      </c>
      <c r="O70" s="562">
        <v>401768</v>
      </c>
      <c r="P70" t="s">
        <v>13</v>
      </c>
      <c r="Q70" t="s">
        <v>14</v>
      </c>
      <c r="S70">
        <f t="shared" si="5"/>
        <v>1</v>
      </c>
      <c r="U70" t="s">
        <v>592</v>
      </c>
      <c r="V70" t="s">
        <v>593</v>
      </c>
      <c r="W70">
        <v>2014</v>
      </c>
      <c r="X70" t="s">
        <v>2104</v>
      </c>
      <c r="Y70" t="s">
        <v>2105</v>
      </c>
      <c r="Z70" s="562">
        <v>41681</v>
      </c>
      <c r="AB70" s="610">
        <f t="shared" si="6"/>
        <v>0</v>
      </c>
      <c r="AC70" s="610">
        <f t="shared" si="7"/>
        <v>0</v>
      </c>
    </row>
    <row r="71" spans="1:29" x14ac:dyDescent="0.25">
      <c r="A71" t="s">
        <v>355</v>
      </c>
      <c r="B71" t="s">
        <v>843</v>
      </c>
      <c r="C71" s="562">
        <v>41416</v>
      </c>
      <c r="D71" t="s">
        <v>855</v>
      </c>
      <c r="E71" t="str">
        <f>VLOOKUP(A71,prod!$A$2:$A$281,1,0)</f>
        <v>1GGENHIXAC</v>
      </c>
      <c r="G71">
        <f t="shared" si="4"/>
        <v>1</v>
      </c>
      <c r="I71" t="s">
        <v>355</v>
      </c>
      <c r="J71" t="s">
        <v>16</v>
      </c>
      <c r="K71" t="s">
        <v>356</v>
      </c>
      <c r="L71" t="s">
        <v>357</v>
      </c>
      <c r="M71" s="562">
        <v>41425</v>
      </c>
      <c r="N71" s="562">
        <v>41416</v>
      </c>
      <c r="O71" s="562">
        <v>401768</v>
      </c>
      <c r="P71" t="s">
        <v>13</v>
      </c>
      <c r="Q71" t="s">
        <v>14</v>
      </c>
      <c r="S71">
        <f t="shared" si="5"/>
        <v>1</v>
      </c>
      <c r="U71" t="s">
        <v>355</v>
      </c>
      <c r="V71" t="s">
        <v>356</v>
      </c>
      <c r="W71">
        <v>2013</v>
      </c>
      <c r="X71" t="s">
        <v>2073</v>
      </c>
      <c r="Y71" t="s">
        <v>2074</v>
      </c>
      <c r="Z71" s="562">
        <v>41416</v>
      </c>
      <c r="AB71" s="610">
        <f t="shared" si="6"/>
        <v>0</v>
      </c>
      <c r="AC71" s="610">
        <f t="shared" si="7"/>
        <v>0</v>
      </c>
    </row>
    <row r="72" spans="1:29" x14ac:dyDescent="0.25">
      <c r="A72" t="s">
        <v>364</v>
      </c>
      <c r="B72" t="s">
        <v>843</v>
      </c>
      <c r="C72" s="562">
        <v>41387</v>
      </c>
      <c r="D72" t="s">
        <v>855</v>
      </c>
      <c r="E72" t="str">
        <f>VLOOKUP(A72,prod!$A$2:$A$281,1,0)</f>
        <v>1GGENINGMA</v>
      </c>
      <c r="G72">
        <f t="shared" si="4"/>
        <v>1</v>
      </c>
      <c r="I72" t="s">
        <v>364</v>
      </c>
      <c r="J72" t="s">
        <v>16</v>
      </c>
      <c r="K72" t="s">
        <v>365</v>
      </c>
      <c r="L72" t="s">
        <v>366</v>
      </c>
      <c r="M72" s="562">
        <v>41425</v>
      </c>
      <c r="N72" s="562">
        <v>41388</v>
      </c>
      <c r="O72" s="562">
        <v>401768</v>
      </c>
      <c r="P72" t="s">
        <v>13</v>
      </c>
      <c r="Q72" t="s">
        <v>14</v>
      </c>
      <c r="S72">
        <f t="shared" si="5"/>
        <v>1</v>
      </c>
      <c r="U72" t="s">
        <v>364</v>
      </c>
      <c r="V72" t="s">
        <v>365</v>
      </c>
      <c r="W72">
        <v>2013</v>
      </c>
      <c r="X72" t="s">
        <v>2069</v>
      </c>
      <c r="Y72" t="s">
        <v>2070</v>
      </c>
      <c r="Z72" s="562">
        <v>41387</v>
      </c>
      <c r="AB72" s="610">
        <f t="shared" si="6"/>
        <v>0</v>
      </c>
      <c r="AC72" s="610">
        <f t="shared" si="7"/>
        <v>-1</v>
      </c>
    </row>
    <row r="73" spans="1:29" x14ac:dyDescent="0.25">
      <c r="A73" t="s">
        <v>391</v>
      </c>
      <c r="B73" t="s">
        <v>843</v>
      </c>
      <c r="C73" s="562">
        <v>41387</v>
      </c>
      <c r="D73" t="s">
        <v>1081</v>
      </c>
      <c r="E73" t="str">
        <f>VLOOKUP(A73,prod!$A$2:$A$281,1,0)</f>
        <v>1GGENINGSD</v>
      </c>
      <c r="G73">
        <f t="shared" si="4"/>
        <v>1</v>
      </c>
      <c r="I73" t="s">
        <v>391</v>
      </c>
      <c r="J73" t="s">
        <v>16</v>
      </c>
      <c r="K73" t="s">
        <v>392</v>
      </c>
      <c r="L73" t="s">
        <v>393</v>
      </c>
      <c r="M73" s="562">
        <v>41425</v>
      </c>
      <c r="N73" s="562">
        <v>41582</v>
      </c>
      <c r="O73" s="562">
        <v>401768</v>
      </c>
      <c r="P73" t="s">
        <v>13</v>
      </c>
      <c r="Q73" t="s">
        <v>14</v>
      </c>
      <c r="S73">
        <f t="shared" si="5"/>
        <v>1</v>
      </c>
      <c r="U73" t="s">
        <v>391</v>
      </c>
      <c r="V73" t="s">
        <v>392</v>
      </c>
      <c r="W73">
        <v>2013</v>
      </c>
      <c r="X73" t="s">
        <v>2069</v>
      </c>
      <c r="Y73" t="s">
        <v>2070</v>
      </c>
      <c r="Z73" s="562">
        <v>41387</v>
      </c>
      <c r="AB73" s="610">
        <f t="shared" si="6"/>
        <v>0</v>
      </c>
      <c r="AC73" s="610">
        <f t="shared" si="7"/>
        <v>-195</v>
      </c>
    </row>
    <row r="74" spans="1:29" x14ac:dyDescent="0.25">
      <c r="A74" t="s">
        <v>228</v>
      </c>
      <c r="B74" t="s">
        <v>843</v>
      </c>
      <c r="C74" s="562">
        <v>42718</v>
      </c>
      <c r="D74" t="s">
        <v>1015</v>
      </c>
      <c r="E74" t="str">
        <f>VLOOKUP(A74,prod!$A$2:$A$281,1,0)</f>
        <v>1GGENINGTU</v>
      </c>
      <c r="G74">
        <f>IF(A74=I74,1,0)</f>
        <v>1</v>
      </c>
      <c r="I74" t="s">
        <v>228</v>
      </c>
      <c r="J74" t="s">
        <v>16</v>
      </c>
      <c r="K74" t="s">
        <v>229</v>
      </c>
      <c r="L74" t="s">
        <v>230</v>
      </c>
      <c r="M74" s="562">
        <v>41425</v>
      </c>
      <c r="N74" s="562">
        <v>41425</v>
      </c>
      <c r="O74" s="562">
        <v>401768</v>
      </c>
      <c r="P74" t="s">
        <v>13</v>
      </c>
      <c r="Q74" t="s">
        <v>14</v>
      </c>
      <c r="S74">
        <f t="shared" si="5"/>
        <v>1</v>
      </c>
      <c r="U74" t="s">
        <v>228</v>
      </c>
      <c r="V74" t="s">
        <v>229</v>
      </c>
      <c r="W74">
        <v>2016</v>
      </c>
      <c r="X74" t="s">
        <v>2087</v>
      </c>
      <c r="Y74" t="s">
        <v>2088</v>
      </c>
      <c r="Z74" s="562">
        <v>42718</v>
      </c>
      <c r="AB74" s="610">
        <f t="shared" si="6"/>
        <v>0</v>
      </c>
      <c r="AC74" s="610">
        <f t="shared" si="7"/>
        <v>1293</v>
      </c>
    </row>
    <row r="75" spans="1:29" x14ac:dyDescent="0.25">
      <c r="A75" t="s">
        <v>361</v>
      </c>
      <c r="B75" t="s">
        <v>843</v>
      </c>
      <c r="C75" s="562">
        <v>41478</v>
      </c>
      <c r="D75" t="s">
        <v>855</v>
      </c>
      <c r="E75" t="str">
        <f>VLOOKUP(A75,prod!$A$2:$A$281,1,0)</f>
        <v>1GGENINGUN</v>
      </c>
      <c r="G75">
        <f t="shared" ref="G75:G95" si="8">IF(A75=I75,1,0)</f>
        <v>1</v>
      </c>
      <c r="I75" t="s">
        <v>361</v>
      </c>
      <c r="J75" t="s">
        <v>16</v>
      </c>
      <c r="K75" t="s">
        <v>362</v>
      </c>
      <c r="L75" t="s">
        <v>363</v>
      </c>
      <c r="M75" s="562">
        <v>41425</v>
      </c>
      <c r="N75" s="562">
        <v>41478</v>
      </c>
      <c r="O75" s="562">
        <v>401768</v>
      </c>
      <c r="P75" t="s">
        <v>13</v>
      </c>
      <c r="Q75" t="s">
        <v>14</v>
      </c>
      <c r="S75">
        <f t="shared" si="5"/>
        <v>1</v>
      </c>
      <c r="U75" t="s">
        <v>361</v>
      </c>
      <c r="V75" t="s">
        <v>362</v>
      </c>
      <c r="W75">
        <v>2013</v>
      </c>
      <c r="X75" t="s">
        <v>2091</v>
      </c>
      <c r="Y75" t="s">
        <v>2092</v>
      </c>
      <c r="Z75" s="562">
        <v>41478</v>
      </c>
      <c r="AB75" s="610">
        <f t="shared" si="6"/>
        <v>0</v>
      </c>
      <c r="AC75" s="610">
        <f t="shared" si="7"/>
        <v>0</v>
      </c>
    </row>
    <row r="76" spans="1:29" x14ac:dyDescent="0.25">
      <c r="A76" t="s">
        <v>652</v>
      </c>
      <c r="B76" t="s">
        <v>843</v>
      </c>
      <c r="C76" s="562">
        <v>42907</v>
      </c>
      <c r="D76" t="s">
        <v>855</v>
      </c>
      <c r="E76" t="str">
        <f>VLOOKUP(A76,prod!$A$2:$A$281,1,0)</f>
        <v>1GGENINPAG</v>
      </c>
      <c r="G76">
        <f t="shared" si="8"/>
        <v>1</v>
      </c>
      <c r="I76" t="s">
        <v>652</v>
      </c>
      <c r="J76" t="s">
        <v>16</v>
      </c>
      <c r="K76" t="s">
        <v>653</v>
      </c>
      <c r="L76" t="s">
        <v>654</v>
      </c>
      <c r="M76" s="562">
        <v>42250.478125000001</v>
      </c>
      <c r="N76" s="562">
        <v>42907</v>
      </c>
      <c r="O76" s="562">
        <v>401768</v>
      </c>
      <c r="P76" t="s">
        <v>13</v>
      </c>
      <c r="Q76" t="s">
        <v>14</v>
      </c>
      <c r="S76">
        <f t="shared" si="5"/>
        <v>1</v>
      </c>
      <c r="U76" t="s">
        <v>652</v>
      </c>
      <c r="V76" t="s">
        <v>653</v>
      </c>
      <c r="W76">
        <v>2017</v>
      </c>
      <c r="X76" t="s">
        <v>2135</v>
      </c>
      <c r="Y76" t="s">
        <v>2136</v>
      </c>
      <c r="Z76" s="562">
        <v>42907</v>
      </c>
      <c r="AB76" s="610">
        <f t="shared" si="6"/>
        <v>0</v>
      </c>
      <c r="AC76" s="610">
        <f t="shared" si="7"/>
        <v>0</v>
      </c>
    </row>
    <row r="77" spans="1:29" x14ac:dyDescent="0.25">
      <c r="A77" t="s">
        <v>373</v>
      </c>
      <c r="B77" t="s">
        <v>843</v>
      </c>
      <c r="C77" s="562">
        <v>41416</v>
      </c>
      <c r="D77" t="s">
        <v>855</v>
      </c>
      <c r="E77" t="str">
        <f>VLOOKUP(A77,prod!$A$2:$A$281,1,0)</f>
        <v>1GGENINVAT</v>
      </c>
      <c r="G77">
        <f t="shared" si="8"/>
        <v>1</v>
      </c>
      <c r="I77" t="s">
        <v>373</v>
      </c>
      <c r="J77" t="s">
        <v>16</v>
      </c>
      <c r="K77" t="s">
        <v>374</v>
      </c>
      <c r="L77" t="s">
        <v>375</v>
      </c>
      <c r="M77" s="562">
        <v>41425</v>
      </c>
      <c r="N77" s="562">
        <v>41416</v>
      </c>
      <c r="O77" s="562">
        <v>401768</v>
      </c>
      <c r="P77" t="s">
        <v>13</v>
      </c>
      <c r="Q77" t="s">
        <v>14</v>
      </c>
      <c r="S77">
        <f t="shared" si="5"/>
        <v>1</v>
      </c>
      <c r="U77" t="s">
        <v>373</v>
      </c>
      <c r="V77" t="s">
        <v>374</v>
      </c>
      <c r="W77">
        <v>2013</v>
      </c>
      <c r="X77" t="s">
        <v>2073</v>
      </c>
      <c r="Y77" t="s">
        <v>2074</v>
      </c>
      <c r="Z77" s="562">
        <v>41416</v>
      </c>
      <c r="AB77" s="610">
        <f t="shared" si="6"/>
        <v>0</v>
      </c>
      <c r="AC77" s="610">
        <f t="shared" si="7"/>
        <v>0</v>
      </c>
    </row>
    <row r="78" spans="1:29" x14ac:dyDescent="0.25">
      <c r="A78" t="s">
        <v>646</v>
      </c>
      <c r="B78" t="s">
        <v>843</v>
      </c>
      <c r="C78" s="562">
        <v>42198</v>
      </c>
      <c r="D78" t="s">
        <v>855</v>
      </c>
      <c r="E78" t="str">
        <f>VLOOKUP(A78,prod!$A$2:$A$281,1,0)</f>
        <v>1GGENJAEGL</v>
      </c>
      <c r="G78">
        <f t="shared" si="8"/>
        <v>1</v>
      </c>
      <c r="I78" t="s">
        <v>646</v>
      </c>
      <c r="J78" t="s">
        <v>16</v>
      </c>
      <c r="K78" t="s">
        <v>647</v>
      </c>
      <c r="L78" t="s">
        <v>648</v>
      </c>
      <c r="M78" s="562">
        <v>42156.35832175926</v>
      </c>
      <c r="N78" s="562">
        <v>42198</v>
      </c>
      <c r="O78" s="562">
        <v>401768</v>
      </c>
      <c r="P78" t="s">
        <v>13</v>
      </c>
      <c r="Q78" t="s">
        <v>14</v>
      </c>
      <c r="S78">
        <f t="shared" si="5"/>
        <v>1</v>
      </c>
      <c r="U78" t="s">
        <v>646</v>
      </c>
      <c r="V78" t="s">
        <v>647</v>
      </c>
      <c r="W78">
        <v>2015</v>
      </c>
      <c r="X78" t="s">
        <v>2119</v>
      </c>
      <c r="Y78" t="s">
        <v>2120</v>
      </c>
      <c r="Z78" s="562">
        <v>42198</v>
      </c>
      <c r="AB78" s="610">
        <f t="shared" si="6"/>
        <v>0</v>
      </c>
      <c r="AC78" s="610">
        <f t="shared" si="7"/>
        <v>0</v>
      </c>
    </row>
    <row r="79" spans="1:29" x14ac:dyDescent="0.25">
      <c r="A79" t="s">
        <v>501</v>
      </c>
      <c r="B79" t="s">
        <v>843</v>
      </c>
      <c r="C79" s="562">
        <v>41673</v>
      </c>
      <c r="D79" t="s">
        <v>855</v>
      </c>
      <c r="E79" t="str">
        <f>VLOOKUP(A79,prod!$A$2:$A$281,1,0)</f>
        <v>1GGENLUFEG</v>
      </c>
      <c r="G79">
        <f t="shared" si="8"/>
        <v>1</v>
      </c>
      <c r="I79" t="s">
        <v>501</v>
      </c>
      <c r="J79" t="s">
        <v>16</v>
      </c>
      <c r="K79" t="s">
        <v>502</v>
      </c>
      <c r="L79" t="s">
        <v>503</v>
      </c>
      <c r="M79" s="562">
        <v>41688.354027777779</v>
      </c>
      <c r="N79" s="562">
        <v>41416</v>
      </c>
      <c r="O79" s="562">
        <v>401768</v>
      </c>
      <c r="P79" t="s">
        <v>13</v>
      </c>
      <c r="Q79" t="s">
        <v>14</v>
      </c>
      <c r="S79">
        <f t="shared" si="5"/>
        <v>1</v>
      </c>
      <c r="U79" t="s">
        <v>501</v>
      </c>
      <c r="V79" t="s">
        <v>502</v>
      </c>
      <c r="W79">
        <v>2014</v>
      </c>
      <c r="X79" t="s">
        <v>2075</v>
      </c>
      <c r="Y79" t="s">
        <v>2076</v>
      </c>
      <c r="Z79" s="562">
        <v>41673</v>
      </c>
      <c r="AB79" s="610">
        <f t="shared" si="6"/>
        <v>0</v>
      </c>
      <c r="AC79" s="610">
        <f t="shared" si="7"/>
        <v>257</v>
      </c>
    </row>
    <row r="80" spans="1:29" x14ac:dyDescent="0.25">
      <c r="A80" t="s">
        <v>286</v>
      </c>
      <c r="B80" t="s">
        <v>843</v>
      </c>
      <c r="C80" s="562">
        <v>41416</v>
      </c>
      <c r="D80" t="s">
        <v>855</v>
      </c>
      <c r="E80" t="str">
        <f>VLOOKUP(A80,prod!$A$2:$A$281,1,0)</f>
        <v>1GGENOEGYC</v>
      </c>
      <c r="G80">
        <f t="shared" si="8"/>
        <v>1</v>
      </c>
      <c r="I80" t="s">
        <v>286</v>
      </c>
      <c r="J80" t="s">
        <v>16</v>
      </c>
      <c r="K80" t="s">
        <v>287</v>
      </c>
      <c r="L80" t="s">
        <v>288</v>
      </c>
      <c r="M80" s="562">
        <v>41425</v>
      </c>
      <c r="N80" s="562">
        <v>41425</v>
      </c>
      <c r="O80" s="562">
        <v>401768</v>
      </c>
      <c r="P80" t="s">
        <v>13</v>
      </c>
      <c r="Q80" t="s">
        <v>14</v>
      </c>
      <c r="S80">
        <f t="shared" si="5"/>
        <v>1</v>
      </c>
      <c r="U80" t="s">
        <v>286</v>
      </c>
      <c r="V80" t="s">
        <v>287</v>
      </c>
      <c r="W80">
        <v>2013</v>
      </c>
      <c r="X80" t="s">
        <v>2073</v>
      </c>
      <c r="Y80" t="s">
        <v>2074</v>
      </c>
      <c r="Z80" s="562">
        <v>41416</v>
      </c>
      <c r="AB80" s="610">
        <f t="shared" si="6"/>
        <v>0</v>
      </c>
      <c r="AC80" s="610">
        <f t="shared" si="7"/>
        <v>-9</v>
      </c>
    </row>
    <row r="81" spans="1:29" x14ac:dyDescent="0.25">
      <c r="A81" t="s">
        <v>583</v>
      </c>
      <c r="B81" t="s">
        <v>843</v>
      </c>
      <c r="C81" s="562">
        <v>42964</v>
      </c>
      <c r="D81" t="s">
        <v>855</v>
      </c>
      <c r="E81" t="str">
        <f>VLOOKUP(A81,prod!$A$2:$A$281,1,0)</f>
        <v>1GGENOXECO</v>
      </c>
      <c r="G81">
        <f t="shared" si="8"/>
        <v>1</v>
      </c>
      <c r="I81" t="s">
        <v>583</v>
      </c>
      <c r="J81" t="s">
        <v>16</v>
      </c>
      <c r="K81" t="s">
        <v>584</v>
      </c>
      <c r="L81" t="s">
        <v>585</v>
      </c>
      <c r="M81" s="562">
        <v>42341.612118055556</v>
      </c>
      <c r="N81" s="562">
        <v>42964</v>
      </c>
      <c r="O81" s="562">
        <v>401768</v>
      </c>
      <c r="P81" t="s">
        <v>13</v>
      </c>
      <c r="Q81" t="s">
        <v>14</v>
      </c>
      <c r="S81">
        <f t="shared" si="5"/>
        <v>1</v>
      </c>
      <c r="U81" t="s">
        <v>583</v>
      </c>
      <c r="V81" t="s">
        <v>584</v>
      </c>
      <c r="W81">
        <v>2017</v>
      </c>
      <c r="X81" t="s">
        <v>2137</v>
      </c>
      <c r="Y81" t="s">
        <v>2138</v>
      </c>
      <c r="Z81" s="562">
        <v>42964</v>
      </c>
      <c r="AB81" s="610">
        <f t="shared" si="6"/>
        <v>0</v>
      </c>
      <c r="AC81" s="610">
        <f t="shared" si="7"/>
        <v>0</v>
      </c>
    </row>
    <row r="82" spans="1:29" x14ac:dyDescent="0.25">
      <c r="A82" t="s">
        <v>379</v>
      </c>
      <c r="B82" t="s">
        <v>843</v>
      </c>
      <c r="C82" s="562">
        <v>41416</v>
      </c>
      <c r="D82" t="s">
        <v>1050</v>
      </c>
      <c r="E82" t="str">
        <f>VLOOKUP(A82,prod!$A$2:$A$281,1,0)</f>
        <v>1GGENPANTA</v>
      </c>
      <c r="G82">
        <f t="shared" si="8"/>
        <v>1</v>
      </c>
      <c r="I82" t="s">
        <v>379</v>
      </c>
      <c r="J82" t="s">
        <v>16</v>
      </c>
      <c r="K82" t="s">
        <v>380</v>
      </c>
      <c r="L82" t="s">
        <v>381</v>
      </c>
      <c r="M82" s="562">
        <v>41425</v>
      </c>
      <c r="N82" s="562">
        <v>41416</v>
      </c>
      <c r="O82" s="562">
        <v>401768</v>
      </c>
      <c r="P82" t="s">
        <v>13</v>
      </c>
      <c r="Q82" t="s">
        <v>14</v>
      </c>
      <c r="S82">
        <f t="shared" si="5"/>
        <v>1</v>
      </c>
      <c r="U82" t="s">
        <v>379</v>
      </c>
      <c r="V82" t="s">
        <v>380</v>
      </c>
      <c r="W82">
        <v>2013</v>
      </c>
      <c r="X82" t="s">
        <v>2073</v>
      </c>
      <c r="Y82" t="s">
        <v>2074</v>
      </c>
      <c r="Z82" s="562">
        <v>41416</v>
      </c>
      <c r="AB82" s="610">
        <f t="shared" si="6"/>
        <v>0</v>
      </c>
      <c r="AC82" s="610">
        <f t="shared" si="7"/>
        <v>0</v>
      </c>
    </row>
    <row r="83" spans="1:29" x14ac:dyDescent="0.25">
      <c r="A83" t="s">
        <v>539</v>
      </c>
      <c r="B83" t="s">
        <v>843</v>
      </c>
      <c r="C83" s="562">
        <v>41402</v>
      </c>
      <c r="D83" t="s">
        <v>855</v>
      </c>
      <c r="E83" t="str">
        <f>VLOOKUP(A83,prod!$A$2:$A$281,1,0)</f>
        <v>1GGENPUQPL</v>
      </c>
      <c r="G83">
        <f t="shared" si="8"/>
        <v>1</v>
      </c>
      <c r="I83" t="s">
        <v>539</v>
      </c>
      <c r="J83" t="s">
        <v>16</v>
      </c>
      <c r="K83" t="s">
        <v>540</v>
      </c>
      <c r="L83" t="s">
        <v>541</v>
      </c>
      <c r="M83" s="562">
        <v>41425</v>
      </c>
      <c r="N83" s="562">
        <v>41582</v>
      </c>
      <c r="O83" s="562">
        <v>401768</v>
      </c>
      <c r="P83" t="s">
        <v>13</v>
      </c>
      <c r="Q83" t="s">
        <v>14</v>
      </c>
      <c r="S83">
        <f t="shared" si="5"/>
        <v>1</v>
      </c>
      <c r="U83" t="s">
        <v>539</v>
      </c>
      <c r="V83" t="s">
        <v>540</v>
      </c>
      <c r="W83">
        <v>2013</v>
      </c>
      <c r="X83" t="s">
        <v>2077</v>
      </c>
      <c r="Y83" t="s">
        <v>2078</v>
      </c>
      <c r="Z83" s="562">
        <v>41402</v>
      </c>
      <c r="AB83" s="610">
        <f t="shared" si="6"/>
        <v>0</v>
      </c>
      <c r="AC83" s="610">
        <f t="shared" si="7"/>
        <v>-180</v>
      </c>
    </row>
    <row r="84" spans="1:29" x14ac:dyDescent="0.25">
      <c r="A84" t="s">
        <v>240</v>
      </c>
      <c r="B84" t="s">
        <v>843</v>
      </c>
      <c r="C84" s="562">
        <v>41848</v>
      </c>
      <c r="D84" t="s">
        <v>855</v>
      </c>
      <c r="E84" t="str">
        <f>VLOOKUP(A84,prod!$A$2:$A$281,1,0)</f>
        <v>1GGENRENGU</v>
      </c>
      <c r="G84">
        <f t="shared" si="8"/>
        <v>1</v>
      </c>
      <c r="I84" t="s">
        <v>240</v>
      </c>
      <c r="J84" t="s">
        <v>16</v>
      </c>
      <c r="K84" t="s">
        <v>241</v>
      </c>
      <c r="L84" t="s">
        <v>242</v>
      </c>
      <c r="M84" s="562">
        <v>41425</v>
      </c>
      <c r="N84" s="562">
        <v>41848</v>
      </c>
      <c r="O84" s="562">
        <v>401768</v>
      </c>
      <c r="P84" t="s">
        <v>13</v>
      </c>
      <c r="Q84" t="s">
        <v>14</v>
      </c>
      <c r="S84">
        <f t="shared" si="5"/>
        <v>1</v>
      </c>
      <c r="U84" t="s">
        <v>240</v>
      </c>
      <c r="V84" t="s">
        <v>241</v>
      </c>
      <c r="W84">
        <v>2014</v>
      </c>
      <c r="X84" t="s">
        <v>2081</v>
      </c>
      <c r="Y84" t="s">
        <v>2082</v>
      </c>
      <c r="Z84" s="562">
        <v>41848</v>
      </c>
      <c r="AB84" s="610">
        <f t="shared" si="6"/>
        <v>0</v>
      </c>
      <c r="AC84" s="610">
        <f t="shared" si="7"/>
        <v>0</v>
      </c>
    </row>
    <row r="85" spans="1:29" x14ac:dyDescent="0.25">
      <c r="A85" t="s">
        <v>504</v>
      </c>
      <c r="B85" t="s">
        <v>843</v>
      </c>
      <c r="C85" s="562">
        <v>41422</v>
      </c>
      <c r="D85" t="s">
        <v>855</v>
      </c>
      <c r="E85" t="str">
        <f>VLOOKUP(A85,prod!$A$2:$A$281,1,0)</f>
        <v>1GGENRNACE</v>
      </c>
      <c r="G85">
        <f t="shared" si="8"/>
        <v>1</v>
      </c>
      <c r="I85" t="s">
        <v>504</v>
      </c>
      <c r="J85" t="s">
        <v>16</v>
      </c>
      <c r="K85" t="s">
        <v>505</v>
      </c>
      <c r="L85" t="s">
        <v>506</v>
      </c>
      <c r="M85" s="562">
        <v>41765.013958333337</v>
      </c>
      <c r="N85" s="562">
        <v>41422</v>
      </c>
      <c r="O85" s="562">
        <v>401768</v>
      </c>
      <c r="P85" t="s">
        <v>13</v>
      </c>
      <c r="Q85" t="s">
        <v>14</v>
      </c>
      <c r="S85">
        <f t="shared" si="5"/>
        <v>1</v>
      </c>
      <c r="U85" t="s">
        <v>504</v>
      </c>
      <c r="V85" t="s">
        <v>505</v>
      </c>
      <c r="W85">
        <v>2013</v>
      </c>
      <c r="X85" t="s">
        <v>2079</v>
      </c>
      <c r="Y85" t="s">
        <v>2080</v>
      </c>
      <c r="Z85" s="562">
        <v>41422</v>
      </c>
      <c r="AB85" s="610">
        <f t="shared" si="6"/>
        <v>0</v>
      </c>
      <c r="AC85" s="610">
        <f t="shared" si="7"/>
        <v>0</v>
      </c>
    </row>
    <row r="86" spans="1:29" x14ac:dyDescent="0.25">
      <c r="A86" t="s">
        <v>397</v>
      </c>
      <c r="B86" t="s">
        <v>843</v>
      </c>
      <c r="C86" s="562">
        <v>41416</v>
      </c>
      <c r="D86" t="s">
        <v>1086</v>
      </c>
      <c r="E86" t="str">
        <f>VLOOKUP(A86,prod!$A$2:$A$281,1,0)</f>
        <v>1GGENTECNO</v>
      </c>
      <c r="G86">
        <f t="shared" si="8"/>
        <v>1</v>
      </c>
      <c r="I86" t="s">
        <v>397</v>
      </c>
      <c r="J86" t="s">
        <v>16</v>
      </c>
      <c r="K86" t="s">
        <v>398</v>
      </c>
      <c r="L86" t="s">
        <v>399</v>
      </c>
      <c r="M86" s="562">
        <v>41425</v>
      </c>
      <c r="N86" s="562">
        <v>41425</v>
      </c>
      <c r="O86" s="562">
        <v>401768</v>
      </c>
      <c r="P86" t="s">
        <v>13</v>
      </c>
      <c r="Q86" t="s">
        <v>14</v>
      </c>
      <c r="S86">
        <f t="shared" si="5"/>
        <v>1</v>
      </c>
      <c r="U86" t="s">
        <v>397</v>
      </c>
      <c r="V86" t="s">
        <v>398</v>
      </c>
      <c r="W86">
        <v>2013</v>
      </c>
      <c r="X86" t="s">
        <v>2073</v>
      </c>
      <c r="Y86" t="s">
        <v>2074</v>
      </c>
      <c r="Z86" s="562">
        <v>41416</v>
      </c>
      <c r="AB86" s="610">
        <f t="shared" si="6"/>
        <v>0</v>
      </c>
      <c r="AC86" s="610">
        <f t="shared" si="7"/>
        <v>-9</v>
      </c>
    </row>
    <row r="87" spans="1:29" x14ac:dyDescent="0.25">
      <c r="A87" t="s">
        <v>717</v>
      </c>
      <c r="B87" t="s">
        <v>843</v>
      </c>
      <c r="C87" s="562">
        <v>43774</v>
      </c>
      <c r="D87" t="s">
        <v>1253</v>
      </c>
      <c r="E87" t="str">
        <f>VLOOKUP(A87,prod!$A$2:$A$281,1,0)</f>
        <v>1GGENTERMI</v>
      </c>
      <c r="G87">
        <f t="shared" si="8"/>
        <v>1</v>
      </c>
      <c r="I87" t="s">
        <v>717</v>
      </c>
      <c r="J87" t="s">
        <v>16</v>
      </c>
      <c r="K87" t="s">
        <v>718</v>
      </c>
      <c r="L87" t="s">
        <v>719</v>
      </c>
      <c r="M87" s="562">
        <v>42800.412453703706</v>
      </c>
      <c r="N87" s="562">
        <v>43774</v>
      </c>
      <c r="O87" s="562">
        <v>401768</v>
      </c>
      <c r="P87" t="s">
        <v>13</v>
      </c>
      <c r="Q87" t="s">
        <v>14</v>
      </c>
      <c r="S87">
        <f t="shared" si="5"/>
        <v>1</v>
      </c>
      <c r="U87" t="s">
        <v>717</v>
      </c>
      <c r="V87" t="s">
        <v>718</v>
      </c>
      <c r="W87">
        <v>2019</v>
      </c>
      <c r="X87" t="s">
        <v>2149</v>
      </c>
      <c r="Y87" t="s">
        <v>2150</v>
      </c>
      <c r="Z87" s="562">
        <v>43774</v>
      </c>
      <c r="AB87" s="610">
        <f t="shared" si="6"/>
        <v>0</v>
      </c>
      <c r="AC87" s="610">
        <f t="shared" si="7"/>
        <v>0</v>
      </c>
    </row>
    <row r="88" spans="1:29" x14ac:dyDescent="0.25">
      <c r="A88" t="s">
        <v>307</v>
      </c>
      <c r="B88" t="s">
        <v>843</v>
      </c>
      <c r="C88" s="562">
        <v>41443</v>
      </c>
      <c r="D88" t="s">
        <v>1059</v>
      </c>
      <c r="E88" t="str">
        <f>VLOOKUP(A88,prod!$A$2:$A$281,1,0)</f>
        <v>1UGUSACUAM</v>
      </c>
      <c r="G88">
        <f t="shared" si="8"/>
        <v>1</v>
      </c>
      <c r="I88" t="s">
        <v>307</v>
      </c>
      <c r="J88" t="s">
        <v>16</v>
      </c>
      <c r="K88" t="s">
        <v>308</v>
      </c>
      <c r="L88" t="s">
        <v>309</v>
      </c>
      <c r="M88" s="562">
        <v>41425</v>
      </c>
      <c r="N88" s="562">
        <v>41581</v>
      </c>
      <c r="O88" s="562">
        <v>401768</v>
      </c>
      <c r="P88" t="s">
        <v>19</v>
      </c>
      <c r="Q88" t="s">
        <v>14</v>
      </c>
      <c r="S88">
        <f t="shared" si="5"/>
        <v>1</v>
      </c>
      <c r="U88" t="s">
        <v>307</v>
      </c>
      <c r="V88" t="s">
        <v>308</v>
      </c>
      <c r="W88">
        <v>2013</v>
      </c>
      <c r="X88" t="s">
        <v>2089</v>
      </c>
      <c r="Y88" t="s">
        <v>2090</v>
      </c>
      <c r="Z88" s="562">
        <v>41443</v>
      </c>
      <c r="AB88" s="610">
        <f t="shared" si="6"/>
        <v>0</v>
      </c>
      <c r="AC88" s="610">
        <f t="shared" si="7"/>
        <v>-138</v>
      </c>
    </row>
    <row r="89" spans="1:29" x14ac:dyDescent="0.25">
      <c r="A89" t="s">
        <v>310</v>
      </c>
      <c r="B89" t="s">
        <v>843</v>
      </c>
      <c r="C89" s="562">
        <v>41443</v>
      </c>
      <c r="D89" t="s">
        <v>855</v>
      </c>
      <c r="E89" t="str">
        <f>VLOOKUP(A89,prod!$A$2:$A$281,1,0)</f>
        <v>1UGUSAGJIC</v>
      </c>
      <c r="G89">
        <f t="shared" si="8"/>
        <v>1</v>
      </c>
      <c r="I89" t="s">
        <v>310</v>
      </c>
      <c r="J89" t="s">
        <v>16</v>
      </c>
      <c r="K89" t="s">
        <v>311</v>
      </c>
      <c r="L89" t="s">
        <v>312</v>
      </c>
      <c r="M89" s="562">
        <v>41425</v>
      </c>
      <c r="N89" s="562">
        <v>41443</v>
      </c>
      <c r="O89" s="562">
        <v>401768</v>
      </c>
      <c r="P89" t="s">
        <v>19</v>
      </c>
      <c r="Q89" t="s">
        <v>14</v>
      </c>
      <c r="S89">
        <f t="shared" si="5"/>
        <v>1</v>
      </c>
      <c r="U89" t="s">
        <v>310</v>
      </c>
      <c r="V89" t="s">
        <v>311</v>
      </c>
      <c r="W89">
        <v>2013</v>
      </c>
      <c r="X89" t="s">
        <v>2089</v>
      </c>
      <c r="Y89" t="s">
        <v>2090</v>
      </c>
      <c r="Z89" s="562">
        <v>41443</v>
      </c>
      <c r="AB89" s="610">
        <f t="shared" si="6"/>
        <v>0</v>
      </c>
      <c r="AC89" s="610">
        <f t="shared" si="7"/>
        <v>0</v>
      </c>
    </row>
    <row r="90" spans="1:29" x14ac:dyDescent="0.25">
      <c r="A90" t="s">
        <v>15</v>
      </c>
      <c r="B90" t="s">
        <v>843</v>
      </c>
      <c r="C90" s="562">
        <v>41443</v>
      </c>
      <c r="D90" t="s">
        <v>855</v>
      </c>
      <c r="E90" t="str">
        <f>VLOOKUP(A90,prod!$A$2:$A$281,1,0)</f>
        <v>1UGUSALISL</v>
      </c>
      <c r="G90">
        <f t="shared" si="8"/>
        <v>1</v>
      </c>
      <c r="I90" t="s">
        <v>15</v>
      </c>
      <c r="J90" t="s">
        <v>16</v>
      </c>
      <c r="K90" t="s">
        <v>17</v>
      </c>
      <c r="L90" t="s">
        <v>18</v>
      </c>
      <c r="M90" s="562">
        <v>41425</v>
      </c>
      <c r="N90" s="562">
        <v>41443</v>
      </c>
      <c r="O90" s="562">
        <v>401768</v>
      </c>
      <c r="P90" t="s">
        <v>19</v>
      </c>
      <c r="Q90" t="s">
        <v>14</v>
      </c>
      <c r="S90">
        <f t="shared" si="5"/>
        <v>1</v>
      </c>
      <c r="U90" t="s">
        <v>15</v>
      </c>
      <c r="V90" t="s">
        <v>17</v>
      </c>
      <c r="W90">
        <v>2013</v>
      </c>
      <c r="X90" t="s">
        <v>2089</v>
      </c>
      <c r="Y90" t="s">
        <v>2090</v>
      </c>
      <c r="Z90" s="562">
        <v>41443</v>
      </c>
      <c r="AB90" s="610">
        <f t="shared" si="6"/>
        <v>0</v>
      </c>
      <c r="AC90" s="610">
        <f t="shared" si="7"/>
        <v>0</v>
      </c>
    </row>
    <row r="91" spans="1:29" x14ac:dyDescent="0.25">
      <c r="A91" t="s">
        <v>20</v>
      </c>
      <c r="B91" t="s">
        <v>843</v>
      </c>
      <c r="C91" s="562">
        <v>41402</v>
      </c>
      <c r="D91" t="s">
        <v>855</v>
      </c>
      <c r="E91" t="str">
        <f>VLOOKUP(A91,prod!$A$2:$A$281,1,0)</f>
        <v>1UGUSCARPR</v>
      </c>
      <c r="G91">
        <f t="shared" si="8"/>
        <v>1</v>
      </c>
      <c r="I91" t="s">
        <v>20</v>
      </c>
      <c r="J91" t="s">
        <v>16</v>
      </c>
      <c r="K91" t="s">
        <v>21</v>
      </c>
      <c r="L91" t="s">
        <v>22</v>
      </c>
      <c r="M91" s="562">
        <v>41425</v>
      </c>
      <c r="N91" s="562">
        <v>41422</v>
      </c>
      <c r="O91" s="562">
        <v>401768</v>
      </c>
      <c r="P91" t="s">
        <v>19</v>
      </c>
      <c r="Q91" t="s">
        <v>14</v>
      </c>
      <c r="S91">
        <f t="shared" si="5"/>
        <v>1</v>
      </c>
      <c r="U91" t="s">
        <v>20</v>
      </c>
      <c r="V91" t="s">
        <v>21</v>
      </c>
      <c r="W91">
        <v>2013</v>
      </c>
      <c r="X91" t="s">
        <v>2077</v>
      </c>
      <c r="Y91" t="s">
        <v>2078</v>
      </c>
      <c r="Z91" s="562">
        <v>41402</v>
      </c>
      <c r="AB91" s="610">
        <f t="shared" si="6"/>
        <v>0</v>
      </c>
      <c r="AC91" s="610">
        <f t="shared" si="7"/>
        <v>-20</v>
      </c>
    </row>
    <row r="92" spans="1:29" x14ac:dyDescent="0.25">
      <c r="A92" t="s">
        <v>385</v>
      </c>
      <c r="B92" t="s">
        <v>843</v>
      </c>
      <c r="C92" s="562">
        <v>41443</v>
      </c>
      <c r="D92" t="s">
        <v>855</v>
      </c>
      <c r="E92" t="str">
        <f>VLOOKUP(A92,prod!$A$2:$A$281,1,0)</f>
        <v>1UGUSCPEOE</v>
      </c>
      <c r="G92">
        <f t="shared" si="8"/>
        <v>1</v>
      </c>
      <c r="I92" t="s">
        <v>385</v>
      </c>
      <c r="J92" t="s">
        <v>16</v>
      </c>
      <c r="K92" t="s">
        <v>386</v>
      </c>
      <c r="L92" t="s">
        <v>387</v>
      </c>
      <c r="M92" s="562">
        <v>41425</v>
      </c>
      <c r="N92" s="562">
        <v>41443</v>
      </c>
      <c r="O92" s="562">
        <v>401768</v>
      </c>
      <c r="P92" t="s">
        <v>19</v>
      </c>
      <c r="Q92" t="s">
        <v>14</v>
      </c>
      <c r="S92">
        <f t="shared" si="5"/>
        <v>1</v>
      </c>
      <c r="U92" t="s">
        <v>385</v>
      </c>
      <c r="V92" t="s">
        <v>386</v>
      </c>
      <c r="W92">
        <v>2013</v>
      </c>
      <c r="X92" t="s">
        <v>2089</v>
      </c>
      <c r="Y92" t="s">
        <v>2090</v>
      </c>
      <c r="Z92" s="562">
        <v>41443</v>
      </c>
      <c r="AB92" s="610">
        <f t="shared" si="6"/>
        <v>0</v>
      </c>
      <c r="AC92" s="610">
        <f t="shared" si="7"/>
        <v>0</v>
      </c>
    </row>
    <row r="93" spans="1:29" x14ac:dyDescent="0.25">
      <c r="A93" t="s">
        <v>533</v>
      </c>
      <c r="B93" t="s">
        <v>843</v>
      </c>
      <c r="C93" s="562">
        <v>42202</v>
      </c>
      <c r="D93" t="s">
        <v>855</v>
      </c>
      <c r="E93" t="str">
        <f>VLOOKUP(A93,prod!$A$2:$A$281,1,0)</f>
        <v>1UGUSDISGL</v>
      </c>
      <c r="G93">
        <f t="shared" si="8"/>
        <v>1</v>
      </c>
      <c r="I93" t="s">
        <v>533</v>
      </c>
      <c r="J93" t="s">
        <v>16</v>
      </c>
      <c r="K93" t="s">
        <v>534</v>
      </c>
      <c r="L93" t="s">
        <v>535</v>
      </c>
      <c r="M93" s="562">
        <v>42177.355370370373</v>
      </c>
      <c r="N93" s="562">
        <v>42200</v>
      </c>
      <c r="O93" s="562">
        <v>401768</v>
      </c>
      <c r="P93" t="s">
        <v>19</v>
      </c>
      <c r="Q93" t="s">
        <v>14</v>
      </c>
      <c r="S93">
        <f t="shared" si="5"/>
        <v>1</v>
      </c>
      <c r="U93" t="s">
        <v>533</v>
      </c>
      <c r="V93" t="s">
        <v>534</v>
      </c>
      <c r="W93">
        <v>2015</v>
      </c>
      <c r="X93" t="s">
        <v>2121</v>
      </c>
      <c r="Y93" t="s">
        <v>2122</v>
      </c>
      <c r="Z93" s="562">
        <v>42202</v>
      </c>
      <c r="AB93" s="610">
        <f t="shared" si="6"/>
        <v>0</v>
      </c>
      <c r="AC93" s="610">
        <f t="shared" si="7"/>
        <v>2</v>
      </c>
    </row>
    <row r="94" spans="1:29" x14ac:dyDescent="0.25">
      <c r="A94" t="s">
        <v>370</v>
      </c>
      <c r="B94" t="s">
        <v>843</v>
      </c>
      <c r="C94" s="562">
        <v>41933</v>
      </c>
      <c r="D94" t="s">
        <v>855</v>
      </c>
      <c r="E94" t="str">
        <f>VLOOKUP(A94,prod!$A$2:$A$281,1,0)</f>
        <v>1UGUSEMGEE</v>
      </c>
      <c r="G94">
        <f t="shared" si="8"/>
        <v>1</v>
      </c>
      <c r="I94" t="s">
        <v>370</v>
      </c>
      <c r="J94" t="s">
        <v>16</v>
      </c>
      <c r="K94" t="s">
        <v>371</v>
      </c>
      <c r="L94" t="s">
        <v>372</v>
      </c>
      <c r="M94" s="562">
        <v>41425</v>
      </c>
      <c r="N94" s="562">
        <v>41933</v>
      </c>
      <c r="O94" s="562">
        <v>401768</v>
      </c>
      <c r="P94" t="s">
        <v>19</v>
      </c>
      <c r="Q94" t="s">
        <v>14</v>
      </c>
      <c r="S94">
        <f t="shared" si="5"/>
        <v>1</v>
      </c>
      <c r="U94" t="s">
        <v>370</v>
      </c>
      <c r="V94" t="s">
        <v>371</v>
      </c>
      <c r="W94">
        <v>2014</v>
      </c>
      <c r="X94" t="s">
        <v>2109</v>
      </c>
      <c r="Y94" t="s">
        <v>2110</v>
      </c>
      <c r="Z94" s="562">
        <v>41933</v>
      </c>
      <c r="AB94" s="610">
        <f t="shared" si="6"/>
        <v>0</v>
      </c>
      <c r="AC94" s="610">
        <f t="shared" si="7"/>
        <v>0</v>
      </c>
    </row>
    <row r="95" spans="1:29" x14ac:dyDescent="0.25">
      <c r="A95" t="s">
        <v>595</v>
      </c>
      <c r="B95" t="s">
        <v>843</v>
      </c>
      <c r="C95" s="562">
        <v>41402</v>
      </c>
      <c r="D95" t="s">
        <v>855</v>
      </c>
      <c r="E95" t="str">
        <f>VLOOKUP(A95,prod!$A$2:$A$281,1,0)</f>
        <v>1UGUSEPSTC</v>
      </c>
      <c r="G95">
        <f t="shared" si="8"/>
        <v>1</v>
      </c>
      <c r="I95" t="s">
        <v>595</v>
      </c>
      <c r="J95" t="s">
        <v>16</v>
      </c>
      <c r="K95" t="s">
        <v>596</v>
      </c>
      <c r="L95" t="s">
        <v>597</v>
      </c>
      <c r="M95" s="562">
        <v>41425</v>
      </c>
      <c r="N95" s="562">
        <v>41422</v>
      </c>
      <c r="O95" s="562">
        <v>401768</v>
      </c>
      <c r="P95" t="s">
        <v>19</v>
      </c>
      <c r="Q95" t="s">
        <v>14</v>
      </c>
      <c r="S95">
        <f t="shared" si="5"/>
        <v>1</v>
      </c>
      <c r="U95" t="s">
        <v>595</v>
      </c>
      <c r="V95" t="s">
        <v>596</v>
      </c>
      <c r="W95">
        <v>2013</v>
      </c>
      <c r="X95" t="s">
        <v>2077</v>
      </c>
      <c r="Y95" t="s">
        <v>2078</v>
      </c>
      <c r="Z95" s="562">
        <v>41402</v>
      </c>
      <c r="AB95" s="610">
        <f t="shared" si="6"/>
        <v>0</v>
      </c>
      <c r="AC95" s="610">
        <f t="shared" si="7"/>
        <v>-20</v>
      </c>
    </row>
    <row r="96" spans="1:29" x14ac:dyDescent="0.25">
      <c r="A96" t="s">
        <v>325</v>
      </c>
      <c r="B96" t="s">
        <v>843</v>
      </c>
      <c r="C96" s="562">
        <v>41402</v>
      </c>
      <c r="D96" t="s">
        <v>855</v>
      </c>
      <c r="E96" t="str">
        <f>VLOOKUP(A96,prod!$A$2:$A$281,1,0)</f>
        <v>1UGUSFRG01</v>
      </c>
      <c r="G96">
        <f>IF(A96=I96,1,0)</f>
        <v>1</v>
      </c>
      <c r="I96" t="s">
        <v>325</v>
      </c>
      <c r="J96" t="s">
        <v>16</v>
      </c>
      <c r="K96" t="s">
        <v>326</v>
      </c>
      <c r="L96" t="s">
        <v>327</v>
      </c>
      <c r="M96" s="562">
        <v>41425</v>
      </c>
      <c r="N96" s="562">
        <v>41422</v>
      </c>
      <c r="O96" s="562">
        <v>401768</v>
      </c>
      <c r="P96" t="s">
        <v>19</v>
      </c>
      <c r="Q96" t="s">
        <v>14</v>
      </c>
      <c r="S96">
        <f t="shared" si="5"/>
        <v>1</v>
      </c>
      <c r="U96" t="s">
        <v>325</v>
      </c>
      <c r="V96" t="s">
        <v>326</v>
      </c>
      <c r="W96">
        <v>2013</v>
      </c>
      <c r="X96" t="s">
        <v>2077</v>
      </c>
      <c r="Y96" t="s">
        <v>2078</v>
      </c>
      <c r="Z96" s="562">
        <v>41402</v>
      </c>
      <c r="AB96" s="610">
        <f t="shared" si="6"/>
        <v>0</v>
      </c>
      <c r="AC96" s="610">
        <f t="shared" si="7"/>
        <v>-20</v>
      </c>
    </row>
    <row r="97" spans="1:29" x14ac:dyDescent="0.25">
      <c r="A97" t="s">
        <v>328</v>
      </c>
      <c r="B97" t="s">
        <v>843</v>
      </c>
      <c r="C97" s="562">
        <v>41443</v>
      </c>
      <c r="D97" t="s">
        <v>855</v>
      </c>
      <c r="E97" t="str">
        <f>VLOOKUP(A97,prod!$A$2:$A$281,1,0)</f>
        <v>1UGUSFRG07</v>
      </c>
      <c r="G97">
        <f t="shared" ref="G97:G114" si="9">IF(A97=I97,1,0)</f>
        <v>1</v>
      </c>
      <c r="I97" t="s">
        <v>328</v>
      </c>
      <c r="J97" t="s">
        <v>16</v>
      </c>
      <c r="K97" t="s">
        <v>329</v>
      </c>
      <c r="L97" t="s">
        <v>330</v>
      </c>
      <c r="M97" s="562">
        <v>41425</v>
      </c>
      <c r="N97" s="562">
        <v>41443</v>
      </c>
      <c r="O97" s="562">
        <v>401768</v>
      </c>
      <c r="P97" t="s">
        <v>19</v>
      </c>
      <c r="Q97" t="s">
        <v>14</v>
      </c>
      <c r="S97">
        <f t="shared" si="5"/>
        <v>1</v>
      </c>
      <c r="U97" t="s">
        <v>328</v>
      </c>
      <c r="V97" t="s">
        <v>329</v>
      </c>
      <c r="W97">
        <v>2013</v>
      </c>
      <c r="X97" t="s">
        <v>2089</v>
      </c>
      <c r="Y97" t="s">
        <v>2090</v>
      </c>
      <c r="Z97" s="562">
        <v>41443</v>
      </c>
      <c r="AB97" s="610">
        <f t="shared" si="6"/>
        <v>0</v>
      </c>
      <c r="AC97" s="610">
        <f t="shared" si="7"/>
        <v>0</v>
      </c>
    </row>
    <row r="98" spans="1:29" x14ac:dyDescent="0.25">
      <c r="A98" t="s">
        <v>331</v>
      </c>
      <c r="B98" t="s">
        <v>843</v>
      </c>
      <c r="C98" s="562">
        <v>41402</v>
      </c>
      <c r="D98" t="s">
        <v>855</v>
      </c>
      <c r="E98" t="str">
        <f>VLOOKUP(A98,prod!$A$2:$A$281,1,0)</f>
        <v>1UGUSFRG09</v>
      </c>
      <c r="G98">
        <f t="shared" si="9"/>
        <v>1</v>
      </c>
      <c r="I98" t="s">
        <v>331</v>
      </c>
      <c r="J98" t="s">
        <v>16</v>
      </c>
      <c r="K98" t="s">
        <v>332</v>
      </c>
      <c r="L98" t="s">
        <v>333</v>
      </c>
      <c r="M98" s="562">
        <v>41425</v>
      </c>
      <c r="N98" s="562">
        <v>41422</v>
      </c>
      <c r="O98" s="562">
        <v>401768</v>
      </c>
      <c r="P98" t="s">
        <v>19</v>
      </c>
      <c r="Q98" t="s">
        <v>14</v>
      </c>
      <c r="S98">
        <f t="shared" si="5"/>
        <v>1</v>
      </c>
      <c r="U98" t="s">
        <v>331</v>
      </c>
      <c r="V98" t="s">
        <v>332</v>
      </c>
      <c r="W98">
        <v>2013</v>
      </c>
      <c r="X98" t="s">
        <v>2077</v>
      </c>
      <c r="Y98" t="s">
        <v>2078</v>
      </c>
      <c r="Z98" s="562">
        <v>41402</v>
      </c>
      <c r="AB98" s="610">
        <f t="shared" si="6"/>
        <v>0</v>
      </c>
      <c r="AC98" s="610">
        <f t="shared" si="7"/>
        <v>-20</v>
      </c>
    </row>
    <row r="99" spans="1:29" x14ac:dyDescent="0.25">
      <c r="A99" t="s">
        <v>334</v>
      </c>
      <c r="B99" t="s">
        <v>843</v>
      </c>
      <c r="C99" s="562">
        <v>41402</v>
      </c>
      <c r="D99" t="s">
        <v>1059</v>
      </c>
      <c r="E99" t="str">
        <f>VLOOKUP(A99,prod!$A$2:$A$281,1,0)</f>
        <v>1UGUSFRG11</v>
      </c>
      <c r="G99">
        <f t="shared" si="9"/>
        <v>1</v>
      </c>
      <c r="I99" t="s">
        <v>334</v>
      </c>
      <c r="J99" t="s">
        <v>16</v>
      </c>
      <c r="K99" t="s">
        <v>335</v>
      </c>
      <c r="L99" t="s">
        <v>336</v>
      </c>
      <c r="M99" s="562">
        <v>41425</v>
      </c>
      <c r="N99" s="562">
        <v>41582</v>
      </c>
      <c r="O99" s="562">
        <v>401768</v>
      </c>
      <c r="P99" t="s">
        <v>19</v>
      </c>
      <c r="Q99" t="s">
        <v>14</v>
      </c>
      <c r="S99">
        <f t="shared" si="5"/>
        <v>1</v>
      </c>
      <c r="U99" t="s">
        <v>334</v>
      </c>
      <c r="V99" t="s">
        <v>335</v>
      </c>
      <c r="W99">
        <v>2013</v>
      </c>
      <c r="X99" t="s">
        <v>2077</v>
      </c>
      <c r="Y99" t="s">
        <v>2078</v>
      </c>
      <c r="Z99" s="562">
        <v>41402</v>
      </c>
      <c r="AB99" s="610">
        <f t="shared" si="6"/>
        <v>0</v>
      </c>
      <c r="AC99" s="610">
        <f t="shared" si="7"/>
        <v>-180</v>
      </c>
    </row>
    <row r="100" spans="1:29" x14ac:dyDescent="0.25">
      <c r="A100" t="s">
        <v>337</v>
      </c>
      <c r="B100" t="s">
        <v>843</v>
      </c>
      <c r="C100" s="562">
        <v>41402</v>
      </c>
      <c r="D100" t="s">
        <v>855</v>
      </c>
      <c r="E100" t="str">
        <f>VLOOKUP(A100,prod!$A$2:$A$281,1,0)</f>
        <v>1UGUSGALRE</v>
      </c>
      <c r="G100">
        <f t="shared" si="9"/>
        <v>1</v>
      </c>
      <c r="I100" t="s">
        <v>337</v>
      </c>
      <c r="J100" t="s">
        <v>16</v>
      </c>
      <c r="K100" t="s">
        <v>338</v>
      </c>
      <c r="L100" t="s">
        <v>339</v>
      </c>
      <c r="M100" s="562">
        <v>41425</v>
      </c>
      <c r="N100" s="562">
        <v>41422</v>
      </c>
      <c r="O100" s="562">
        <v>401768</v>
      </c>
      <c r="P100" t="s">
        <v>19</v>
      </c>
      <c r="Q100" t="s">
        <v>14</v>
      </c>
      <c r="S100">
        <f t="shared" si="5"/>
        <v>1</v>
      </c>
      <c r="U100" t="s">
        <v>337</v>
      </c>
      <c r="V100" t="s">
        <v>338</v>
      </c>
      <c r="W100">
        <v>2013</v>
      </c>
      <c r="X100" t="s">
        <v>2077</v>
      </c>
      <c r="Y100" t="s">
        <v>2078</v>
      </c>
      <c r="Z100" s="562">
        <v>41402</v>
      </c>
      <c r="AB100" s="610">
        <f t="shared" si="6"/>
        <v>0</v>
      </c>
      <c r="AC100" s="610">
        <f t="shared" si="7"/>
        <v>-20</v>
      </c>
    </row>
    <row r="101" spans="1:29" x14ac:dyDescent="0.25">
      <c r="A101" t="s">
        <v>340</v>
      </c>
      <c r="B101" t="s">
        <v>843</v>
      </c>
      <c r="C101" s="562">
        <v>41443</v>
      </c>
      <c r="D101" t="s">
        <v>1059</v>
      </c>
      <c r="E101" t="str">
        <f>VLOOKUP(A101,prod!$A$2:$A$281,1,0)</f>
        <v>1UGUSGAMTE</v>
      </c>
      <c r="G101">
        <f t="shared" si="9"/>
        <v>1</v>
      </c>
      <c r="I101" t="s">
        <v>340</v>
      </c>
      <c r="J101" t="s">
        <v>16</v>
      </c>
      <c r="K101" t="s">
        <v>341</v>
      </c>
      <c r="L101" t="s">
        <v>342</v>
      </c>
      <c r="M101" s="562">
        <v>41425</v>
      </c>
      <c r="N101" s="562">
        <v>41443</v>
      </c>
      <c r="O101" s="562">
        <v>401768</v>
      </c>
      <c r="P101" t="s">
        <v>19</v>
      </c>
      <c r="Q101" t="s">
        <v>14</v>
      </c>
      <c r="S101">
        <f t="shared" si="5"/>
        <v>1</v>
      </c>
      <c r="U101" t="s">
        <v>340</v>
      </c>
      <c r="V101" t="s">
        <v>341</v>
      </c>
      <c r="W101">
        <v>2013</v>
      </c>
      <c r="X101" t="s">
        <v>2089</v>
      </c>
      <c r="Y101" t="s">
        <v>2090</v>
      </c>
      <c r="Z101" s="562">
        <v>41443</v>
      </c>
      <c r="AB101" s="610">
        <f t="shared" si="6"/>
        <v>0</v>
      </c>
      <c r="AC101" s="610">
        <f t="shared" si="7"/>
        <v>0</v>
      </c>
    </row>
    <row r="102" spans="1:29" x14ac:dyDescent="0.25">
      <c r="A102" t="s">
        <v>352</v>
      </c>
      <c r="B102" t="s">
        <v>843</v>
      </c>
      <c r="C102" s="562">
        <v>41443</v>
      </c>
      <c r="D102" t="s">
        <v>855</v>
      </c>
      <c r="E102" t="str">
        <f>VLOOKUP(A102,prod!$A$2:$A$281,1,0)</f>
        <v>1UGUSGUAMO</v>
      </c>
      <c r="G102">
        <f t="shared" si="9"/>
        <v>1</v>
      </c>
      <c r="I102" t="s">
        <v>352</v>
      </c>
      <c r="J102" t="s">
        <v>16</v>
      </c>
      <c r="K102" t="s">
        <v>353</v>
      </c>
      <c r="L102" t="s">
        <v>354</v>
      </c>
      <c r="M102" s="562">
        <v>41425</v>
      </c>
      <c r="N102" s="562">
        <v>41443</v>
      </c>
      <c r="O102" s="562">
        <v>401768</v>
      </c>
      <c r="P102" t="s">
        <v>19</v>
      </c>
      <c r="Q102" t="s">
        <v>14</v>
      </c>
      <c r="S102">
        <f t="shared" si="5"/>
        <v>1</v>
      </c>
      <c r="U102" t="s">
        <v>352</v>
      </c>
      <c r="V102" t="s">
        <v>353</v>
      </c>
      <c r="W102">
        <v>2013</v>
      </c>
      <c r="X102" t="s">
        <v>2089</v>
      </c>
      <c r="Y102" t="s">
        <v>2090</v>
      </c>
      <c r="Z102" s="562">
        <v>41443</v>
      </c>
      <c r="AB102" s="610">
        <f t="shared" si="6"/>
        <v>0</v>
      </c>
      <c r="AC102" s="610">
        <f t="shared" si="7"/>
        <v>0</v>
      </c>
    </row>
    <row r="103" spans="1:29" x14ac:dyDescent="0.25">
      <c r="A103" t="s">
        <v>610</v>
      </c>
      <c r="B103" t="s">
        <v>843</v>
      </c>
      <c r="C103" s="562">
        <v>42202</v>
      </c>
      <c r="D103" t="s">
        <v>855</v>
      </c>
      <c r="E103" t="str">
        <f>VLOOKUP(A103,prod!$A$2:$A$281,1,0)</f>
        <v>1UGUSIMGNO</v>
      </c>
      <c r="G103">
        <f t="shared" si="9"/>
        <v>1</v>
      </c>
      <c r="I103" t="s">
        <v>610</v>
      </c>
      <c r="J103" t="s">
        <v>16</v>
      </c>
      <c r="K103" t="s">
        <v>611</v>
      </c>
      <c r="L103" t="s">
        <v>612</v>
      </c>
      <c r="M103" s="562">
        <v>42177.359456018516</v>
      </c>
      <c r="N103" s="562">
        <v>42200</v>
      </c>
      <c r="O103" s="562">
        <v>401768</v>
      </c>
      <c r="P103" t="s">
        <v>19</v>
      </c>
      <c r="Q103" t="s">
        <v>14</v>
      </c>
      <c r="S103">
        <f t="shared" si="5"/>
        <v>1</v>
      </c>
      <c r="U103" t="s">
        <v>610</v>
      </c>
      <c r="V103" t="s">
        <v>611</v>
      </c>
      <c r="W103">
        <v>2015</v>
      </c>
      <c r="X103" t="s">
        <v>2121</v>
      </c>
      <c r="Y103" t="s">
        <v>2122</v>
      </c>
      <c r="Z103" s="562">
        <v>42202</v>
      </c>
      <c r="AB103" s="610">
        <f t="shared" si="6"/>
        <v>0</v>
      </c>
      <c r="AC103" s="610">
        <f t="shared" si="7"/>
        <v>2</v>
      </c>
    </row>
    <row r="104" spans="1:29" x14ac:dyDescent="0.25">
      <c r="A104" t="s">
        <v>72</v>
      </c>
      <c r="B104" t="s">
        <v>843</v>
      </c>
      <c r="C104" s="562">
        <v>41590</v>
      </c>
      <c r="D104" t="s">
        <v>855</v>
      </c>
      <c r="E104" t="str">
        <f>VLOOKUP(A104,prod!$A$2:$A$281,1,0)</f>
        <v>1UGUSINMRO</v>
      </c>
      <c r="G104">
        <f t="shared" si="9"/>
        <v>1</v>
      </c>
      <c r="I104" t="s">
        <v>72</v>
      </c>
      <c r="J104" t="s">
        <v>16</v>
      </c>
      <c r="K104" t="s">
        <v>73</v>
      </c>
      <c r="L104" t="s">
        <v>74</v>
      </c>
      <c r="M104" s="562">
        <v>41548.634618055556</v>
      </c>
      <c r="N104" s="562">
        <v>41590</v>
      </c>
      <c r="O104" s="562">
        <v>401768</v>
      </c>
      <c r="P104" t="s">
        <v>19</v>
      </c>
      <c r="Q104" t="s">
        <v>14</v>
      </c>
      <c r="S104">
        <f t="shared" si="5"/>
        <v>1</v>
      </c>
      <c r="U104" t="s">
        <v>72</v>
      </c>
      <c r="V104" t="s">
        <v>73</v>
      </c>
      <c r="W104">
        <v>2013</v>
      </c>
      <c r="X104" t="s">
        <v>2102</v>
      </c>
      <c r="Y104" t="s">
        <v>2103</v>
      </c>
      <c r="Z104" s="562">
        <v>41590</v>
      </c>
      <c r="AB104" s="610">
        <f t="shared" si="6"/>
        <v>0</v>
      </c>
      <c r="AC104" s="610">
        <f t="shared" si="7"/>
        <v>0</v>
      </c>
    </row>
    <row r="105" spans="1:29" x14ac:dyDescent="0.25">
      <c r="A105" t="s">
        <v>367</v>
      </c>
      <c r="B105" t="s">
        <v>843</v>
      </c>
      <c r="C105" s="562">
        <v>41402</v>
      </c>
      <c r="D105" t="s">
        <v>855</v>
      </c>
      <c r="E105" t="str">
        <f>VLOOKUP(A105,prod!$A$2:$A$281,1,0)</f>
        <v>1UGUSIRTRA</v>
      </c>
      <c r="G105">
        <f t="shared" si="9"/>
        <v>1</v>
      </c>
      <c r="I105" t="s">
        <v>367</v>
      </c>
      <c r="J105" t="s">
        <v>16</v>
      </c>
      <c r="K105" t="s">
        <v>368</v>
      </c>
      <c r="L105" t="s">
        <v>369</v>
      </c>
      <c r="M105" s="562">
        <v>41425</v>
      </c>
      <c r="N105" s="562">
        <v>41422</v>
      </c>
      <c r="O105" s="562">
        <v>401768</v>
      </c>
      <c r="P105" t="s">
        <v>19</v>
      </c>
      <c r="Q105" t="s">
        <v>14</v>
      </c>
      <c r="S105">
        <f t="shared" si="5"/>
        <v>1</v>
      </c>
      <c r="U105" t="s">
        <v>367</v>
      </c>
      <c r="V105" t="s">
        <v>368</v>
      </c>
      <c r="W105">
        <v>2013</v>
      </c>
      <c r="X105" t="s">
        <v>2077</v>
      </c>
      <c r="Y105" t="s">
        <v>2078</v>
      </c>
      <c r="Z105" s="562">
        <v>41402</v>
      </c>
      <c r="AB105" s="610">
        <f t="shared" si="6"/>
        <v>0</v>
      </c>
      <c r="AC105" s="610">
        <f t="shared" si="7"/>
        <v>-20</v>
      </c>
    </row>
    <row r="106" spans="1:29" x14ac:dyDescent="0.25">
      <c r="A106" t="s">
        <v>726</v>
      </c>
      <c r="B106" t="s">
        <v>843</v>
      </c>
      <c r="C106" s="562">
        <v>41387</v>
      </c>
      <c r="D106" t="s">
        <v>1268</v>
      </c>
      <c r="E106" t="str">
        <f>VLOOKUP(A106,prod!$A$2:$A$281,1,0)</f>
        <v>1UGUSOEGYC</v>
      </c>
      <c r="G106">
        <f t="shared" si="9"/>
        <v>1</v>
      </c>
      <c r="I106" t="s">
        <v>726</v>
      </c>
      <c r="J106" t="s">
        <v>16</v>
      </c>
      <c r="K106" t="s">
        <v>287</v>
      </c>
      <c r="L106" t="s">
        <v>727</v>
      </c>
      <c r="M106" s="562">
        <v>42928.376458333332</v>
      </c>
      <c r="N106" s="562">
        <v>41388</v>
      </c>
      <c r="O106" s="562">
        <v>401768</v>
      </c>
      <c r="P106" t="s">
        <v>19</v>
      </c>
      <c r="Q106" t="s">
        <v>14</v>
      </c>
      <c r="S106">
        <f t="shared" si="5"/>
        <v>1</v>
      </c>
      <c r="U106" t="s">
        <v>726</v>
      </c>
      <c r="V106" t="s">
        <v>287</v>
      </c>
      <c r="W106">
        <v>2013</v>
      </c>
      <c r="X106" t="s">
        <v>2069</v>
      </c>
      <c r="Y106" t="s">
        <v>2070</v>
      </c>
      <c r="Z106" s="562">
        <v>41387</v>
      </c>
      <c r="AB106" s="610">
        <f t="shared" si="6"/>
        <v>0</v>
      </c>
      <c r="AC106" s="610">
        <f t="shared" si="7"/>
        <v>-1</v>
      </c>
    </row>
    <row r="107" spans="1:29" x14ac:dyDescent="0.25">
      <c r="A107" t="s">
        <v>637</v>
      </c>
      <c r="B107" t="s">
        <v>843</v>
      </c>
      <c r="C107" s="562">
        <v>41402</v>
      </c>
      <c r="D107" t="s">
        <v>855</v>
      </c>
      <c r="E107" t="str">
        <f>VLOOKUP(A107,prod!$A$2:$A$281,1,0)</f>
        <v>1UGUSRAEMI</v>
      </c>
      <c r="G107">
        <f t="shared" si="9"/>
        <v>1</v>
      </c>
      <c r="I107" t="s">
        <v>637</v>
      </c>
      <c r="J107" t="s">
        <v>16</v>
      </c>
      <c r="K107" t="s">
        <v>638</v>
      </c>
      <c r="L107" t="s">
        <v>639</v>
      </c>
      <c r="M107" s="562">
        <v>41425</v>
      </c>
      <c r="N107" s="562">
        <v>41422</v>
      </c>
      <c r="O107" s="562">
        <v>401768</v>
      </c>
      <c r="P107" t="s">
        <v>19</v>
      </c>
      <c r="Q107" t="s">
        <v>14</v>
      </c>
      <c r="S107">
        <f t="shared" si="5"/>
        <v>1</v>
      </c>
      <c r="U107" t="s">
        <v>637</v>
      </c>
      <c r="V107" t="s">
        <v>638</v>
      </c>
      <c r="W107">
        <v>2013</v>
      </c>
      <c r="X107" t="s">
        <v>2077</v>
      </c>
      <c r="Y107" t="s">
        <v>2078</v>
      </c>
      <c r="Z107" s="562">
        <v>41402</v>
      </c>
      <c r="AB107" s="610">
        <f t="shared" si="6"/>
        <v>0</v>
      </c>
      <c r="AC107" s="610">
        <f t="shared" si="7"/>
        <v>-20</v>
      </c>
    </row>
    <row r="108" spans="1:29" x14ac:dyDescent="0.25">
      <c r="A108" t="s">
        <v>580</v>
      </c>
      <c r="B108" t="s">
        <v>843</v>
      </c>
      <c r="C108" s="562">
        <v>42202</v>
      </c>
      <c r="D108" t="s">
        <v>855</v>
      </c>
      <c r="E108" t="str">
        <f>VLOOKUP(A108,prod!$A$2:$A$281,1,0)</f>
        <v>1UGUSSCCNF</v>
      </c>
      <c r="G108">
        <f t="shared" si="9"/>
        <v>1</v>
      </c>
      <c r="I108" t="s">
        <v>580</v>
      </c>
      <c r="J108" t="s">
        <v>16</v>
      </c>
      <c r="K108" t="s">
        <v>581</v>
      </c>
      <c r="L108" t="s">
        <v>582</v>
      </c>
      <c r="M108" s="562">
        <v>42177.347916666666</v>
      </c>
      <c r="N108" s="562">
        <v>42200</v>
      </c>
      <c r="O108" s="562">
        <v>401768</v>
      </c>
      <c r="P108" t="s">
        <v>19</v>
      </c>
      <c r="Q108" t="s">
        <v>14</v>
      </c>
      <c r="S108">
        <f t="shared" si="5"/>
        <v>1</v>
      </c>
      <c r="U108" t="s">
        <v>580</v>
      </c>
      <c r="V108" t="s">
        <v>581</v>
      </c>
      <c r="W108">
        <v>2015</v>
      </c>
      <c r="X108" t="s">
        <v>2121</v>
      </c>
      <c r="Y108" t="s">
        <v>2122</v>
      </c>
      <c r="Z108" s="562">
        <v>42202</v>
      </c>
      <c r="AB108" s="610">
        <f t="shared" si="6"/>
        <v>0</v>
      </c>
      <c r="AC108" s="610">
        <f t="shared" si="7"/>
        <v>2</v>
      </c>
    </row>
    <row r="109" spans="1:29" x14ac:dyDescent="0.25">
      <c r="A109" t="s">
        <v>400</v>
      </c>
      <c r="B109" t="s">
        <v>843</v>
      </c>
      <c r="C109" s="562">
        <v>41402</v>
      </c>
      <c r="D109" t="s">
        <v>855</v>
      </c>
      <c r="E109" t="str">
        <f>VLOOKUP(A109,prod!$A$2:$A$281,1,0)</f>
        <v>1UGUSTIWSG</v>
      </c>
      <c r="G109">
        <f t="shared" si="9"/>
        <v>1</v>
      </c>
      <c r="I109" t="s">
        <v>400</v>
      </c>
      <c r="J109" t="s">
        <v>16</v>
      </c>
      <c r="K109" t="s">
        <v>401</v>
      </c>
      <c r="L109" t="s">
        <v>402</v>
      </c>
      <c r="M109" s="562">
        <v>41425</v>
      </c>
      <c r="N109" s="562">
        <v>41422</v>
      </c>
      <c r="O109" s="562">
        <v>401768</v>
      </c>
      <c r="P109" t="s">
        <v>19</v>
      </c>
      <c r="Q109" t="s">
        <v>14</v>
      </c>
      <c r="S109">
        <f t="shared" si="5"/>
        <v>1</v>
      </c>
      <c r="U109" t="s">
        <v>400</v>
      </c>
      <c r="V109" t="s">
        <v>401</v>
      </c>
      <c r="W109">
        <v>2013</v>
      </c>
      <c r="X109" t="s">
        <v>2077</v>
      </c>
      <c r="Y109" t="s">
        <v>2078</v>
      </c>
      <c r="Z109" s="562">
        <v>41402</v>
      </c>
      <c r="AB109" s="610">
        <f t="shared" si="6"/>
        <v>0</v>
      </c>
      <c r="AC109" s="610">
        <f t="shared" si="7"/>
        <v>-20</v>
      </c>
    </row>
    <row r="110" spans="1:29" x14ac:dyDescent="0.25">
      <c r="A110" t="s">
        <v>128</v>
      </c>
      <c r="B110" t="s">
        <v>843</v>
      </c>
      <c r="C110" s="562">
        <v>41422</v>
      </c>
      <c r="D110" t="s">
        <v>960</v>
      </c>
      <c r="E110" t="str">
        <f>VLOOKUP(A110,prod!$A$2:$A$281,1,0)</f>
        <v>2C_C03</v>
      </c>
      <c r="G110">
        <f t="shared" si="9"/>
        <v>1</v>
      </c>
      <c r="I110" t="s">
        <v>128</v>
      </c>
      <c r="J110" t="s">
        <v>105</v>
      </c>
      <c r="K110" t="s">
        <v>129</v>
      </c>
      <c r="L110" t="s">
        <v>130</v>
      </c>
      <c r="M110" s="562">
        <v>41425</v>
      </c>
      <c r="N110" s="562">
        <v>41422</v>
      </c>
      <c r="O110" s="562">
        <v>401768</v>
      </c>
      <c r="P110" t="s">
        <v>29</v>
      </c>
      <c r="Q110" t="s">
        <v>14</v>
      </c>
      <c r="S110">
        <f t="shared" si="5"/>
        <v>1</v>
      </c>
      <c r="U110" t="s">
        <v>128</v>
      </c>
      <c r="V110" t="s">
        <v>129</v>
      </c>
      <c r="W110">
        <v>2013</v>
      </c>
      <c r="X110" t="s">
        <v>2154</v>
      </c>
      <c r="Y110" t="s">
        <v>2080</v>
      </c>
      <c r="Z110" s="562">
        <v>41422</v>
      </c>
      <c r="AB110" s="610">
        <f t="shared" si="6"/>
        <v>0</v>
      </c>
      <c r="AC110" s="610">
        <f t="shared" si="7"/>
        <v>0</v>
      </c>
    </row>
    <row r="111" spans="1:29" x14ac:dyDescent="0.25">
      <c r="A111" t="s">
        <v>406</v>
      </c>
      <c r="B111" t="s">
        <v>843</v>
      </c>
      <c r="C111" s="562">
        <v>41904</v>
      </c>
      <c r="D111" t="s">
        <v>1097</v>
      </c>
      <c r="E111" t="str">
        <f>VLOOKUP(A111,prod!$A$2:$A$281,1,0)</f>
        <v>2C_C04</v>
      </c>
      <c r="G111">
        <f t="shared" si="9"/>
        <v>1</v>
      </c>
      <c r="I111" t="s">
        <v>406</v>
      </c>
      <c r="J111" t="s">
        <v>105</v>
      </c>
      <c r="K111" t="s">
        <v>407</v>
      </c>
      <c r="L111" t="s">
        <v>408</v>
      </c>
      <c r="M111" s="562">
        <v>41425</v>
      </c>
      <c r="N111" s="562">
        <v>41904</v>
      </c>
      <c r="O111" s="562">
        <v>401768</v>
      </c>
      <c r="P111" t="s">
        <v>29</v>
      </c>
      <c r="Q111" t="s">
        <v>14</v>
      </c>
      <c r="S111">
        <f t="shared" si="5"/>
        <v>1</v>
      </c>
      <c r="U111" t="s">
        <v>406</v>
      </c>
      <c r="V111" t="s">
        <v>407</v>
      </c>
      <c r="W111">
        <v>2014</v>
      </c>
      <c r="X111" t="s">
        <v>2182</v>
      </c>
      <c r="Y111" t="s">
        <v>2183</v>
      </c>
      <c r="Z111" s="562">
        <v>41904</v>
      </c>
      <c r="AB111" s="610">
        <f t="shared" si="6"/>
        <v>0</v>
      </c>
      <c r="AC111" s="610">
        <f t="shared" si="7"/>
        <v>0</v>
      </c>
    </row>
    <row r="112" spans="1:29" x14ac:dyDescent="0.25">
      <c r="A112" t="s">
        <v>670</v>
      </c>
      <c r="B112" t="s">
        <v>843</v>
      </c>
      <c r="C112" s="562">
        <v>41612</v>
      </c>
      <c r="D112" t="s">
        <v>1228</v>
      </c>
      <c r="E112" t="str">
        <f>VLOOKUP(A112,prod!$A$2:$A$281,1,0)</f>
        <v>2C_C05</v>
      </c>
      <c r="G112">
        <f t="shared" si="9"/>
        <v>1</v>
      </c>
      <c r="I112" t="s">
        <v>670</v>
      </c>
      <c r="J112" t="s">
        <v>105</v>
      </c>
      <c r="K112" t="s">
        <v>141</v>
      </c>
      <c r="L112" t="s">
        <v>671</v>
      </c>
      <c r="M112" s="562">
        <v>41425</v>
      </c>
      <c r="N112" s="562">
        <v>41612</v>
      </c>
      <c r="O112" s="562">
        <v>401768</v>
      </c>
      <c r="P112" t="s">
        <v>29</v>
      </c>
      <c r="Q112" t="s">
        <v>14</v>
      </c>
      <c r="S112">
        <f t="shared" si="5"/>
        <v>1</v>
      </c>
      <c r="U112" t="s">
        <v>670</v>
      </c>
      <c r="V112" t="s">
        <v>141</v>
      </c>
      <c r="W112">
        <v>2013</v>
      </c>
      <c r="X112" t="s">
        <v>2169</v>
      </c>
      <c r="Y112" t="s">
        <v>2016</v>
      </c>
      <c r="Z112" s="562">
        <v>41612</v>
      </c>
      <c r="AB112" s="610">
        <f t="shared" si="6"/>
        <v>0</v>
      </c>
      <c r="AC112" s="610">
        <f t="shared" si="7"/>
        <v>0</v>
      </c>
    </row>
    <row r="113" spans="1:29" x14ac:dyDescent="0.25">
      <c r="A113" t="s">
        <v>548</v>
      </c>
      <c r="B113" t="s">
        <v>843</v>
      </c>
      <c r="C113" s="562">
        <v>41422</v>
      </c>
      <c r="D113" t="s">
        <v>1173</v>
      </c>
      <c r="E113" t="str">
        <f>VLOOKUP(A113,prod!$A$2:$A$281,1,0)</f>
        <v>2C_C06</v>
      </c>
      <c r="G113">
        <f t="shared" si="9"/>
        <v>1</v>
      </c>
      <c r="I113" t="s">
        <v>548</v>
      </c>
      <c r="J113" t="s">
        <v>105</v>
      </c>
      <c r="K113" t="s">
        <v>549</v>
      </c>
      <c r="L113" t="s">
        <v>550</v>
      </c>
      <c r="M113" s="562">
        <v>41425</v>
      </c>
      <c r="N113" s="562">
        <v>41422</v>
      </c>
      <c r="O113" s="562">
        <v>401768</v>
      </c>
      <c r="P113" t="s">
        <v>29</v>
      </c>
      <c r="Q113" t="s">
        <v>14</v>
      </c>
      <c r="S113">
        <f t="shared" si="5"/>
        <v>1</v>
      </c>
      <c r="U113" t="s">
        <v>548</v>
      </c>
      <c r="V113" t="s">
        <v>549</v>
      </c>
      <c r="W113">
        <v>2013</v>
      </c>
      <c r="X113" t="s">
        <v>2154</v>
      </c>
      <c r="Y113" t="s">
        <v>2080</v>
      </c>
      <c r="Z113" s="562">
        <v>41422</v>
      </c>
      <c r="AB113" s="610">
        <f t="shared" si="6"/>
        <v>0</v>
      </c>
      <c r="AC113" s="610">
        <f t="shared" si="7"/>
        <v>0</v>
      </c>
    </row>
    <row r="114" spans="1:29" x14ac:dyDescent="0.25">
      <c r="A114" t="s">
        <v>104</v>
      </c>
      <c r="B114" t="s">
        <v>843</v>
      </c>
      <c r="C114" s="562">
        <v>41422</v>
      </c>
      <c r="D114" t="s">
        <v>949</v>
      </c>
      <c r="E114" t="str">
        <f>VLOOKUP(A114,prod!$A$2:$A$281,1,0)</f>
        <v>2C_C07</v>
      </c>
      <c r="G114">
        <f t="shared" si="9"/>
        <v>1</v>
      </c>
      <c r="I114" t="s">
        <v>104</v>
      </c>
      <c r="J114" t="s">
        <v>105</v>
      </c>
      <c r="K114" t="s">
        <v>106</v>
      </c>
      <c r="L114" t="s">
        <v>107</v>
      </c>
      <c r="M114" s="562">
        <v>41425</v>
      </c>
      <c r="N114" s="562">
        <v>41422</v>
      </c>
      <c r="O114" s="562">
        <v>401768</v>
      </c>
      <c r="P114" t="s">
        <v>29</v>
      </c>
      <c r="Q114" t="s">
        <v>14</v>
      </c>
      <c r="S114">
        <f t="shared" si="5"/>
        <v>1</v>
      </c>
      <c r="U114" t="s">
        <v>104</v>
      </c>
      <c r="V114" t="s">
        <v>106</v>
      </c>
      <c r="W114">
        <v>2013</v>
      </c>
      <c r="X114" t="s">
        <v>2154</v>
      </c>
      <c r="Y114" t="s">
        <v>2080</v>
      </c>
      <c r="Z114" s="562">
        <v>41422</v>
      </c>
      <c r="AB114" s="610">
        <f t="shared" si="6"/>
        <v>0</v>
      </c>
      <c r="AC114" s="610">
        <f t="shared" si="7"/>
        <v>0</v>
      </c>
    </row>
    <row r="115" spans="1:29" x14ac:dyDescent="0.25">
      <c r="A115" t="s">
        <v>143</v>
      </c>
      <c r="B115" t="s">
        <v>843</v>
      </c>
      <c r="C115" s="562">
        <v>41417</v>
      </c>
      <c r="D115" t="s">
        <v>969</v>
      </c>
      <c r="E115" t="str">
        <f>VLOOKUP(A115,prod!$A$2:$A$281,1,0)</f>
        <v>2C_C08</v>
      </c>
      <c r="G115">
        <f>IF(A115=I115,1,0)</f>
        <v>1</v>
      </c>
      <c r="I115" t="s">
        <v>143</v>
      </c>
      <c r="J115" t="s">
        <v>105</v>
      </c>
      <c r="K115" t="s">
        <v>144</v>
      </c>
      <c r="L115" t="s">
        <v>145</v>
      </c>
      <c r="M115" s="562">
        <v>41425</v>
      </c>
      <c r="N115" s="562">
        <v>41417</v>
      </c>
      <c r="O115" s="562">
        <v>401768</v>
      </c>
      <c r="P115" t="s">
        <v>29</v>
      </c>
      <c r="Q115" t="s">
        <v>14</v>
      </c>
      <c r="S115">
        <f t="shared" si="5"/>
        <v>1</v>
      </c>
      <c r="U115" t="s">
        <v>143</v>
      </c>
      <c r="V115" t="s">
        <v>144</v>
      </c>
      <c r="W115">
        <v>2013</v>
      </c>
      <c r="X115" t="s">
        <v>2152</v>
      </c>
      <c r="Y115" t="s">
        <v>2153</v>
      </c>
      <c r="Z115" s="562">
        <v>41417</v>
      </c>
      <c r="AB115" s="610">
        <f t="shared" si="6"/>
        <v>0</v>
      </c>
      <c r="AC115" s="610">
        <f t="shared" si="7"/>
        <v>0</v>
      </c>
    </row>
    <row r="116" spans="1:29" x14ac:dyDescent="0.25">
      <c r="A116" t="s">
        <v>149</v>
      </c>
      <c r="B116" t="s">
        <v>843</v>
      </c>
      <c r="C116" s="562">
        <v>41436</v>
      </c>
      <c r="D116" t="s">
        <v>971</v>
      </c>
      <c r="E116" t="str">
        <f>VLOOKUP(A116,prod!$A$2:$A$281,1,0)</f>
        <v>2C_C11</v>
      </c>
      <c r="G116">
        <f t="shared" ref="G116:G138" si="10">IF(A116=I116,1,0)</f>
        <v>1</v>
      </c>
      <c r="I116" t="s">
        <v>149</v>
      </c>
      <c r="J116" t="s">
        <v>105</v>
      </c>
      <c r="K116" t="s">
        <v>150</v>
      </c>
      <c r="L116" t="s">
        <v>151</v>
      </c>
      <c r="M116" s="562">
        <v>41425</v>
      </c>
      <c r="N116" s="562">
        <v>41436</v>
      </c>
      <c r="O116" s="562">
        <v>401768</v>
      </c>
      <c r="P116" t="s">
        <v>29</v>
      </c>
      <c r="Q116" t="s">
        <v>14</v>
      </c>
      <c r="S116">
        <f t="shared" si="5"/>
        <v>1</v>
      </c>
      <c r="U116" t="s">
        <v>149</v>
      </c>
      <c r="V116" t="s">
        <v>150</v>
      </c>
      <c r="W116">
        <v>2013</v>
      </c>
      <c r="X116" t="s">
        <v>2161</v>
      </c>
      <c r="Y116" t="s">
        <v>2162</v>
      </c>
      <c r="Z116" s="562">
        <v>41436</v>
      </c>
      <c r="AB116" s="610">
        <f t="shared" si="6"/>
        <v>0</v>
      </c>
      <c r="AC116" s="610">
        <f t="shared" si="7"/>
        <v>0</v>
      </c>
    </row>
    <row r="117" spans="1:29" x14ac:dyDescent="0.25">
      <c r="A117" t="s">
        <v>114</v>
      </c>
      <c r="B117" t="s">
        <v>843</v>
      </c>
      <c r="C117" s="562">
        <v>41422</v>
      </c>
      <c r="D117" t="s">
        <v>955</v>
      </c>
      <c r="E117" t="str">
        <f>VLOOKUP(A117,prod!$A$2:$A$281,1,0)</f>
        <v>2C_C12</v>
      </c>
      <c r="G117">
        <f t="shared" si="10"/>
        <v>1</v>
      </c>
      <c r="I117" t="s">
        <v>114</v>
      </c>
      <c r="J117" t="s">
        <v>105</v>
      </c>
      <c r="K117" t="s">
        <v>115</v>
      </c>
      <c r="L117" t="s">
        <v>116</v>
      </c>
      <c r="M117" s="562">
        <v>41425</v>
      </c>
      <c r="N117" s="562">
        <v>41422</v>
      </c>
      <c r="O117" s="562">
        <v>401768</v>
      </c>
      <c r="P117" t="s">
        <v>29</v>
      </c>
      <c r="Q117" t="s">
        <v>14</v>
      </c>
      <c r="S117">
        <f t="shared" si="5"/>
        <v>1</v>
      </c>
      <c r="U117" t="s">
        <v>114</v>
      </c>
      <c r="V117" t="s">
        <v>115</v>
      </c>
      <c r="W117">
        <v>2013</v>
      </c>
      <c r="X117" t="s">
        <v>2154</v>
      </c>
      <c r="Y117" t="s">
        <v>2080</v>
      </c>
      <c r="Z117" s="562">
        <v>41422</v>
      </c>
      <c r="AB117" s="610">
        <f t="shared" si="6"/>
        <v>0</v>
      </c>
      <c r="AC117" s="610">
        <f t="shared" si="7"/>
        <v>0</v>
      </c>
    </row>
    <row r="118" spans="1:29" x14ac:dyDescent="0.25">
      <c r="A118" t="s">
        <v>447</v>
      </c>
      <c r="B118" t="s">
        <v>843</v>
      </c>
      <c r="C118" s="562">
        <v>41911</v>
      </c>
      <c r="D118" t="s">
        <v>1113</v>
      </c>
      <c r="E118" t="str">
        <f>VLOOKUP(A118,prod!$A$2:$A$281,1,0)</f>
        <v>2C_C13</v>
      </c>
      <c r="G118">
        <f t="shared" si="10"/>
        <v>1</v>
      </c>
      <c r="I118" t="s">
        <v>447</v>
      </c>
      <c r="J118" t="s">
        <v>105</v>
      </c>
      <c r="K118" t="s">
        <v>448</v>
      </c>
      <c r="L118" t="s">
        <v>449</v>
      </c>
      <c r="M118" s="562">
        <v>41908.462326388886</v>
      </c>
      <c r="N118" s="562">
        <v>41911</v>
      </c>
      <c r="O118" s="562">
        <v>401768</v>
      </c>
      <c r="P118" t="s">
        <v>29</v>
      </c>
      <c r="Q118" t="s">
        <v>14</v>
      </c>
      <c r="S118">
        <f t="shared" si="5"/>
        <v>1</v>
      </c>
      <c r="U118" t="s">
        <v>447</v>
      </c>
      <c r="V118" t="s">
        <v>448</v>
      </c>
      <c r="W118">
        <v>2014</v>
      </c>
      <c r="X118" t="s">
        <v>2184</v>
      </c>
      <c r="Y118" t="s">
        <v>2185</v>
      </c>
      <c r="Z118" s="562">
        <v>41911</v>
      </c>
      <c r="AB118" s="610">
        <f t="shared" si="6"/>
        <v>0</v>
      </c>
      <c r="AC118" s="610">
        <f t="shared" si="7"/>
        <v>0</v>
      </c>
    </row>
    <row r="119" spans="1:29" x14ac:dyDescent="0.25">
      <c r="A119" t="s">
        <v>155</v>
      </c>
      <c r="B119" t="s">
        <v>843</v>
      </c>
      <c r="C119" s="562">
        <v>41436</v>
      </c>
      <c r="D119" t="s">
        <v>974</v>
      </c>
      <c r="E119" t="str">
        <f>VLOOKUP(A119,prod!$A$2:$A$281,1,0)</f>
        <v>2C_C15</v>
      </c>
      <c r="G119">
        <f t="shared" si="10"/>
        <v>1</v>
      </c>
      <c r="I119" t="s">
        <v>155</v>
      </c>
      <c r="J119" t="s">
        <v>105</v>
      </c>
      <c r="K119" t="s">
        <v>156</v>
      </c>
      <c r="L119" t="s">
        <v>157</v>
      </c>
      <c r="M119" s="562">
        <v>41425</v>
      </c>
      <c r="N119" s="562">
        <v>41436</v>
      </c>
      <c r="O119" s="562">
        <v>401768</v>
      </c>
      <c r="P119" t="s">
        <v>29</v>
      </c>
      <c r="Q119" t="s">
        <v>14</v>
      </c>
      <c r="S119">
        <f t="shared" si="5"/>
        <v>1</v>
      </c>
      <c r="U119" t="s">
        <v>155</v>
      </c>
      <c r="V119" t="s">
        <v>156</v>
      </c>
      <c r="W119">
        <v>2013</v>
      </c>
      <c r="X119" t="s">
        <v>2161</v>
      </c>
      <c r="Y119" t="s">
        <v>2162</v>
      </c>
      <c r="Z119" s="562">
        <v>41436</v>
      </c>
      <c r="AB119" s="610">
        <f t="shared" si="6"/>
        <v>0</v>
      </c>
      <c r="AC119" s="610">
        <f t="shared" si="7"/>
        <v>0</v>
      </c>
    </row>
    <row r="120" spans="1:29" x14ac:dyDescent="0.25">
      <c r="A120" t="s">
        <v>117</v>
      </c>
      <c r="B120" t="s">
        <v>843</v>
      </c>
      <c r="C120" s="562">
        <v>41698</v>
      </c>
      <c r="D120" t="s">
        <v>956</v>
      </c>
      <c r="E120" t="str">
        <f>VLOOKUP(A120,prod!$A$2:$A$281,1,0)</f>
        <v>2C_C16</v>
      </c>
      <c r="G120">
        <f t="shared" si="10"/>
        <v>1</v>
      </c>
      <c r="I120" t="s">
        <v>117</v>
      </c>
      <c r="J120" t="s">
        <v>105</v>
      </c>
      <c r="K120" t="s">
        <v>118</v>
      </c>
      <c r="L120" t="s">
        <v>119</v>
      </c>
      <c r="M120" s="562">
        <v>41425</v>
      </c>
      <c r="N120" s="562">
        <v>41698</v>
      </c>
      <c r="O120" s="562">
        <v>401768</v>
      </c>
      <c r="P120" t="s">
        <v>29</v>
      </c>
      <c r="Q120" t="s">
        <v>14</v>
      </c>
      <c r="S120">
        <f t="shared" si="5"/>
        <v>1</v>
      </c>
      <c r="U120" t="s">
        <v>117</v>
      </c>
      <c r="V120" t="s">
        <v>118</v>
      </c>
      <c r="W120">
        <v>2014</v>
      </c>
      <c r="X120" t="s">
        <v>2176</v>
      </c>
      <c r="Y120" t="s">
        <v>2177</v>
      </c>
      <c r="Z120" s="562">
        <v>41698</v>
      </c>
      <c r="AB120" s="610">
        <f t="shared" si="6"/>
        <v>0</v>
      </c>
      <c r="AC120" s="610">
        <f t="shared" si="7"/>
        <v>0</v>
      </c>
    </row>
    <row r="121" spans="1:29" x14ac:dyDescent="0.25">
      <c r="A121" t="s">
        <v>137</v>
      </c>
      <c r="B121" t="s">
        <v>843</v>
      </c>
      <c r="C121" s="562">
        <v>41422</v>
      </c>
      <c r="D121" t="s">
        <v>967</v>
      </c>
      <c r="E121" t="str">
        <f>VLOOKUP(A121,prod!$A$2:$A$281,1,0)</f>
        <v>2C_C17</v>
      </c>
      <c r="G121">
        <f t="shared" si="10"/>
        <v>1</v>
      </c>
      <c r="I121" t="s">
        <v>137</v>
      </c>
      <c r="J121" t="s">
        <v>105</v>
      </c>
      <c r="K121" t="s">
        <v>138</v>
      </c>
      <c r="L121" t="s">
        <v>139</v>
      </c>
      <c r="M121" s="562">
        <v>41425</v>
      </c>
      <c r="N121" s="562">
        <v>41422</v>
      </c>
      <c r="O121" s="562">
        <v>401768</v>
      </c>
      <c r="P121" t="s">
        <v>29</v>
      </c>
      <c r="Q121" t="s">
        <v>14</v>
      </c>
      <c r="S121">
        <f t="shared" si="5"/>
        <v>1</v>
      </c>
      <c r="U121" t="s">
        <v>137</v>
      </c>
      <c r="V121" t="s">
        <v>138</v>
      </c>
      <c r="W121">
        <v>2013</v>
      </c>
      <c r="X121" t="s">
        <v>2154</v>
      </c>
      <c r="Y121" t="s">
        <v>2080</v>
      </c>
      <c r="Z121" s="562">
        <v>41422</v>
      </c>
      <c r="AB121" s="610">
        <f t="shared" si="6"/>
        <v>0</v>
      </c>
      <c r="AC121" s="610">
        <f t="shared" si="7"/>
        <v>0</v>
      </c>
    </row>
    <row r="122" spans="1:29" x14ac:dyDescent="0.25">
      <c r="A122" t="s">
        <v>409</v>
      </c>
      <c r="B122" t="s">
        <v>843</v>
      </c>
      <c r="C122" s="562">
        <v>41422</v>
      </c>
      <c r="D122" t="s">
        <v>1098</v>
      </c>
      <c r="E122" t="str">
        <f>VLOOKUP(A122,prod!$A$2:$A$281,1,0)</f>
        <v>2C_C27</v>
      </c>
      <c r="G122">
        <f t="shared" si="10"/>
        <v>1</v>
      </c>
      <c r="I122" t="s">
        <v>409</v>
      </c>
      <c r="J122" t="s">
        <v>105</v>
      </c>
      <c r="K122" t="s">
        <v>410</v>
      </c>
      <c r="L122" t="s">
        <v>411</v>
      </c>
      <c r="M122" s="562">
        <v>41425</v>
      </c>
      <c r="N122" s="562">
        <v>41422</v>
      </c>
      <c r="O122" s="562">
        <v>401768</v>
      </c>
      <c r="P122" t="s">
        <v>29</v>
      </c>
      <c r="Q122" t="s">
        <v>14</v>
      </c>
      <c r="S122">
        <f t="shared" si="5"/>
        <v>1</v>
      </c>
      <c r="U122" t="s">
        <v>409</v>
      </c>
      <c r="V122" t="s">
        <v>410</v>
      </c>
      <c r="W122">
        <v>2013</v>
      </c>
      <c r="X122" t="s">
        <v>2154</v>
      </c>
      <c r="Y122" t="s">
        <v>2080</v>
      </c>
      <c r="Z122" s="562">
        <v>41422</v>
      </c>
      <c r="AB122" s="610">
        <f t="shared" si="6"/>
        <v>0</v>
      </c>
      <c r="AC122" s="610">
        <f t="shared" si="7"/>
        <v>0</v>
      </c>
    </row>
    <row r="123" spans="1:29" x14ac:dyDescent="0.25">
      <c r="A123" t="s">
        <v>619</v>
      </c>
      <c r="B123" t="s">
        <v>843</v>
      </c>
      <c r="C123" s="562">
        <v>41422</v>
      </c>
      <c r="D123" t="s">
        <v>1195</v>
      </c>
      <c r="E123" t="str">
        <f>VLOOKUP(A123,prod!$A$2:$A$281,1,0)</f>
        <v>2C_C31</v>
      </c>
      <c r="G123">
        <f t="shared" si="10"/>
        <v>1</v>
      </c>
      <c r="I123" t="s">
        <v>619</v>
      </c>
      <c r="J123" t="s">
        <v>105</v>
      </c>
      <c r="K123" t="s">
        <v>620</v>
      </c>
      <c r="L123" t="s">
        <v>621</v>
      </c>
      <c r="M123" s="562">
        <v>41425</v>
      </c>
      <c r="N123" s="562">
        <v>41422</v>
      </c>
      <c r="O123" s="562">
        <v>401768</v>
      </c>
      <c r="P123" t="s">
        <v>29</v>
      </c>
      <c r="Q123" t="s">
        <v>14</v>
      </c>
      <c r="S123">
        <f t="shared" si="5"/>
        <v>1</v>
      </c>
      <c r="U123" t="s">
        <v>619</v>
      </c>
      <c r="V123" t="s">
        <v>620</v>
      </c>
      <c r="W123">
        <v>2013</v>
      </c>
      <c r="X123" t="s">
        <v>2154</v>
      </c>
      <c r="Y123" t="s">
        <v>2080</v>
      </c>
      <c r="Z123" s="562">
        <v>41422</v>
      </c>
      <c r="AB123" s="610">
        <f t="shared" si="6"/>
        <v>0</v>
      </c>
      <c r="AC123" s="610">
        <f t="shared" si="7"/>
        <v>0</v>
      </c>
    </row>
    <row r="124" spans="1:29" x14ac:dyDescent="0.25">
      <c r="A124" t="s">
        <v>243</v>
      </c>
      <c r="B124" t="s">
        <v>843</v>
      </c>
      <c r="C124" s="562">
        <v>41417</v>
      </c>
      <c r="D124" t="s">
        <v>1026</v>
      </c>
      <c r="E124" t="str">
        <f>VLOOKUP(A124,prod!$A$2:$A$281,1,0)</f>
        <v>2C_C32</v>
      </c>
      <c r="G124">
        <f t="shared" si="10"/>
        <v>1</v>
      </c>
      <c r="I124" t="s">
        <v>243</v>
      </c>
      <c r="J124" t="s">
        <v>105</v>
      </c>
      <c r="K124" t="s">
        <v>244</v>
      </c>
      <c r="L124" t="s">
        <v>245</v>
      </c>
      <c r="M124" s="562">
        <v>41425</v>
      </c>
      <c r="N124" s="562">
        <v>41417</v>
      </c>
      <c r="O124" s="562">
        <v>401768</v>
      </c>
      <c r="P124" t="s">
        <v>29</v>
      </c>
      <c r="Q124" t="s">
        <v>14</v>
      </c>
      <c r="S124">
        <f t="shared" si="5"/>
        <v>1</v>
      </c>
      <c r="U124" t="s">
        <v>243</v>
      </c>
      <c r="V124" t="s">
        <v>244</v>
      </c>
      <c r="W124">
        <v>2013</v>
      </c>
      <c r="X124" t="s">
        <v>2152</v>
      </c>
      <c r="Y124" t="s">
        <v>2153</v>
      </c>
      <c r="Z124" s="562">
        <v>41417</v>
      </c>
      <c r="AB124" s="610">
        <f t="shared" si="6"/>
        <v>0</v>
      </c>
      <c r="AC124" s="610">
        <f t="shared" si="7"/>
        <v>0</v>
      </c>
    </row>
    <row r="125" spans="1:29" x14ac:dyDescent="0.25">
      <c r="A125" t="s">
        <v>246</v>
      </c>
      <c r="B125" t="s">
        <v>843</v>
      </c>
      <c r="C125" s="562">
        <v>41460</v>
      </c>
      <c r="D125" t="s">
        <v>1027</v>
      </c>
      <c r="E125" t="str">
        <f>VLOOKUP(A125,prod!$A$2:$A$281,1,0)</f>
        <v>2C_C33</v>
      </c>
      <c r="G125">
        <f t="shared" si="10"/>
        <v>1</v>
      </c>
      <c r="I125" t="s">
        <v>246</v>
      </c>
      <c r="J125" t="s">
        <v>105</v>
      </c>
      <c r="K125" t="s">
        <v>247</v>
      </c>
      <c r="L125" t="s">
        <v>248</v>
      </c>
      <c r="M125" s="562">
        <v>41425</v>
      </c>
      <c r="N125" s="562">
        <v>41460</v>
      </c>
      <c r="O125" s="562">
        <v>401768</v>
      </c>
      <c r="P125" t="s">
        <v>29</v>
      </c>
      <c r="Q125" t="s">
        <v>14</v>
      </c>
      <c r="S125">
        <f t="shared" si="5"/>
        <v>1</v>
      </c>
      <c r="U125" t="s">
        <v>246</v>
      </c>
      <c r="V125" t="s">
        <v>247</v>
      </c>
      <c r="W125">
        <v>2013</v>
      </c>
      <c r="X125" t="s">
        <v>2163</v>
      </c>
      <c r="Y125" t="s">
        <v>2164</v>
      </c>
      <c r="Z125" s="562">
        <v>41460</v>
      </c>
      <c r="AB125" s="610">
        <f t="shared" si="6"/>
        <v>0</v>
      </c>
      <c r="AC125" s="610">
        <f t="shared" si="7"/>
        <v>0</v>
      </c>
    </row>
    <row r="126" spans="1:29" x14ac:dyDescent="0.25">
      <c r="A126" t="s">
        <v>418</v>
      </c>
      <c r="B126" t="s">
        <v>843</v>
      </c>
      <c r="C126" s="562">
        <v>41422</v>
      </c>
      <c r="D126" t="s">
        <v>1101</v>
      </c>
      <c r="E126" t="str">
        <f>VLOOKUP(A126,prod!$A$2:$A$281,1,0)</f>
        <v>2C_C34</v>
      </c>
      <c r="G126">
        <f t="shared" si="10"/>
        <v>1</v>
      </c>
      <c r="I126" t="s">
        <v>418</v>
      </c>
      <c r="J126" t="s">
        <v>105</v>
      </c>
      <c r="K126" t="s">
        <v>419</v>
      </c>
      <c r="L126" t="s">
        <v>420</v>
      </c>
      <c r="M126" s="562">
        <v>41425</v>
      </c>
      <c r="N126" s="562">
        <v>41422</v>
      </c>
      <c r="O126" s="562">
        <v>401768</v>
      </c>
      <c r="P126" t="s">
        <v>29</v>
      </c>
      <c r="Q126" t="s">
        <v>14</v>
      </c>
      <c r="S126">
        <f t="shared" si="5"/>
        <v>1</v>
      </c>
      <c r="U126" t="s">
        <v>418</v>
      </c>
      <c r="V126" t="s">
        <v>419</v>
      </c>
      <c r="W126">
        <v>2013</v>
      </c>
      <c r="X126" t="s">
        <v>2154</v>
      </c>
      <c r="Y126" t="s">
        <v>2080</v>
      </c>
      <c r="Z126" s="562">
        <v>41422</v>
      </c>
      <c r="AB126" s="610">
        <f t="shared" si="6"/>
        <v>0</v>
      </c>
      <c r="AC126" s="610">
        <f t="shared" si="7"/>
        <v>0</v>
      </c>
    </row>
    <row r="127" spans="1:29" x14ac:dyDescent="0.25">
      <c r="A127" t="s">
        <v>551</v>
      </c>
      <c r="B127" t="s">
        <v>843</v>
      </c>
      <c r="C127" s="562">
        <v>41460</v>
      </c>
      <c r="D127" t="s">
        <v>1174</v>
      </c>
      <c r="E127" t="str">
        <f>VLOOKUP(A127,prod!$A$2:$A$281,1,0)</f>
        <v>2C_C35</v>
      </c>
      <c r="G127">
        <f t="shared" si="10"/>
        <v>1</v>
      </c>
      <c r="I127" t="s">
        <v>551</v>
      </c>
      <c r="J127" t="s">
        <v>105</v>
      </c>
      <c r="K127" t="s">
        <v>552</v>
      </c>
      <c r="L127" t="s">
        <v>553</v>
      </c>
      <c r="M127" s="562">
        <v>41465.658576388887</v>
      </c>
      <c r="N127" s="562">
        <v>41460</v>
      </c>
      <c r="O127" s="562">
        <v>401768</v>
      </c>
      <c r="P127" t="s">
        <v>29</v>
      </c>
      <c r="Q127" t="s">
        <v>14</v>
      </c>
      <c r="S127">
        <f t="shared" si="5"/>
        <v>1</v>
      </c>
      <c r="U127" t="s">
        <v>551</v>
      </c>
      <c r="V127" t="s">
        <v>552</v>
      </c>
      <c r="W127">
        <v>2013</v>
      </c>
      <c r="X127" t="s">
        <v>2163</v>
      </c>
      <c r="Y127" t="s">
        <v>2164</v>
      </c>
      <c r="Z127" s="562">
        <v>41460</v>
      </c>
      <c r="AB127" s="610">
        <f t="shared" si="6"/>
        <v>0</v>
      </c>
      <c r="AC127" s="610">
        <f t="shared" si="7"/>
        <v>0</v>
      </c>
    </row>
    <row r="128" spans="1:29" x14ac:dyDescent="0.25">
      <c r="A128" t="s">
        <v>468</v>
      </c>
      <c r="B128" t="s">
        <v>843</v>
      </c>
      <c r="C128" s="562">
        <v>41828</v>
      </c>
      <c r="D128" t="s">
        <v>1133</v>
      </c>
      <c r="E128" t="str">
        <f>VLOOKUP(A128,prod!$A$2:$A$281,1,0)</f>
        <v>2C_C36</v>
      </c>
      <c r="G128">
        <f t="shared" si="10"/>
        <v>1</v>
      </c>
      <c r="I128" t="s">
        <v>468</v>
      </c>
      <c r="J128" t="s">
        <v>105</v>
      </c>
      <c r="K128" t="s">
        <v>469</v>
      </c>
      <c r="L128" t="s">
        <v>470</v>
      </c>
      <c r="M128" s="562">
        <v>41821.723796296297</v>
      </c>
      <c r="N128" s="562">
        <v>41828</v>
      </c>
      <c r="O128" s="562">
        <v>401768</v>
      </c>
      <c r="P128" t="s">
        <v>29</v>
      </c>
      <c r="Q128" t="s">
        <v>14</v>
      </c>
      <c r="S128">
        <f t="shared" si="5"/>
        <v>1</v>
      </c>
      <c r="U128" t="s">
        <v>468</v>
      </c>
      <c r="V128" t="s">
        <v>469</v>
      </c>
      <c r="W128">
        <v>2014</v>
      </c>
      <c r="X128" t="s">
        <v>2178</v>
      </c>
      <c r="Y128" t="s">
        <v>2179</v>
      </c>
      <c r="Z128" s="562">
        <v>41828</v>
      </c>
      <c r="AB128" s="610">
        <f t="shared" si="6"/>
        <v>0</v>
      </c>
      <c r="AC128" s="610">
        <f t="shared" si="7"/>
        <v>0</v>
      </c>
    </row>
    <row r="129" spans="1:29" x14ac:dyDescent="0.25">
      <c r="A129" t="s">
        <v>522</v>
      </c>
      <c r="B129" t="s">
        <v>843</v>
      </c>
      <c r="C129" s="562">
        <v>41879</v>
      </c>
      <c r="D129" t="s">
        <v>1157</v>
      </c>
      <c r="E129" t="str">
        <f>VLOOKUP(A129,prod!$A$2:$A$281,1,0)</f>
        <v>2C_C37</v>
      </c>
      <c r="G129">
        <f t="shared" si="10"/>
        <v>1</v>
      </c>
      <c r="I129" t="s">
        <v>522</v>
      </c>
      <c r="J129" t="s">
        <v>105</v>
      </c>
      <c r="K129" t="s">
        <v>523</v>
      </c>
      <c r="L129" t="s">
        <v>524</v>
      </c>
      <c r="M129" s="562">
        <v>41879.89267361111</v>
      </c>
      <c r="N129" s="562">
        <v>41879</v>
      </c>
      <c r="O129" s="562">
        <v>401768</v>
      </c>
      <c r="P129" t="s">
        <v>29</v>
      </c>
      <c r="Q129" t="s">
        <v>14</v>
      </c>
      <c r="S129">
        <f t="shared" si="5"/>
        <v>1</v>
      </c>
      <c r="U129" t="s">
        <v>522</v>
      </c>
      <c r="V129" t="s">
        <v>523</v>
      </c>
      <c r="W129">
        <v>2014</v>
      </c>
      <c r="X129" t="s">
        <v>2180</v>
      </c>
      <c r="Y129" t="s">
        <v>2181</v>
      </c>
      <c r="Z129" s="562">
        <v>41879</v>
      </c>
      <c r="AB129" s="610">
        <f t="shared" si="6"/>
        <v>0</v>
      </c>
      <c r="AC129" s="610">
        <f t="shared" si="7"/>
        <v>0</v>
      </c>
    </row>
    <row r="130" spans="1:29" x14ac:dyDescent="0.25">
      <c r="A130" t="s">
        <v>450</v>
      </c>
      <c r="B130" t="s">
        <v>843</v>
      </c>
      <c r="C130" s="562">
        <v>41928</v>
      </c>
      <c r="D130" t="s">
        <v>1114</v>
      </c>
      <c r="E130" t="str">
        <f>VLOOKUP(A130,prod!$A$2:$A$281,1,0)</f>
        <v>2C_C38</v>
      </c>
      <c r="G130">
        <f t="shared" si="10"/>
        <v>1</v>
      </c>
      <c r="I130" t="s">
        <v>450</v>
      </c>
      <c r="J130" t="s">
        <v>105</v>
      </c>
      <c r="K130" t="s">
        <v>451</v>
      </c>
      <c r="L130" t="s">
        <v>452</v>
      </c>
      <c r="M130" s="562">
        <v>41928.741423611114</v>
      </c>
      <c r="N130" s="562">
        <v>41928</v>
      </c>
      <c r="O130" s="562">
        <v>401768</v>
      </c>
      <c r="P130" t="s">
        <v>29</v>
      </c>
      <c r="Q130" t="s">
        <v>14</v>
      </c>
      <c r="S130">
        <f t="shared" si="5"/>
        <v>1</v>
      </c>
      <c r="U130" t="s">
        <v>450</v>
      </c>
      <c r="V130" t="s">
        <v>451</v>
      </c>
      <c r="W130">
        <v>2014</v>
      </c>
      <c r="X130" t="s">
        <v>2186</v>
      </c>
      <c r="Y130" t="s">
        <v>2187</v>
      </c>
      <c r="Z130" s="562">
        <v>41928</v>
      </c>
      <c r="AB130" s="610">
        <f t="shared" si="6"/>
        <v>0</v>
      </c>
      <c r="AC130" s="610">
        <f t="shared" si="7"/>
        <v>0</v>
      </c>
    </row>
    <row r="131" spans="1:29" x14ac:dyDescent="0.25">
      <c r="A131" t="s">
        <v>640</v>
      </c>
      <c r="B131" t="s">
        <v>843</v>
      </c>
      <c r="C131" s="562">
        <v>41976</v>
      </c>
      <c r="D131" t="s">
        <v>1209</v>
      </c>
      <c r="E131" t="str">
        <f>VLOOKUP(A131,prod!$A$2:$A$281,1,0)</f>
        <v>2C_C39</v>
      </c>
      <c r="G131">
        <f t="shared" si="10"/>
        <v>1</v>
      </c>
      <c r="I131" t="s">
        <v>640</v>
      </c>
      <c r="J131" t="s">
        <v>105</v>
      </c>
      <c r="K131" t="s">
        <v>641</v>
      </c>
      <c r="L131" t="s">
        <v>642</v>
      </c>
      <c r="M131" s="562">
        <v>41976.659085648149</v>
      </c>
      <c r="N131" s="562">
        <v>41976</v>
      </c>
      <c r="O131" s="562">
        <v>401768</v>
      </c>
      <c r="P131" t="s">
        <v>29</v>
      </c>
      <c r="Q131" t="s">
        <v>14</v>
      </c>
      <c r="S131">
        <f t="shared" ref="S131" si="11">IF(I131=U131,1,0)</f>
        <v>1</v>
      </c>
      <c r="U131" t="s">
        <v>640</v>
      </c>
      <c r="V131" t="s">
        <v>641</v>
      </c>
      <c r="W131">
        <v>2014</v>
      </c>
      <c r="X131" t="s">
        <v>2188</v>
      </c>
      <c r="Y131" t="s">
        <v>2189</v>
      </c>
      <c r="Z131" s="562">
        <v>41976</v>
      </c>
      <c r="AB131" s="610">
        <f t="shared" ref="AB131:AB194" si="12">Z131-C131</f>
        <v>0</v>
      </c>
      <c r="AC131" s="610">
        <f t="shared" ref="AC131:AC194" si="13">C131-N131</f>
        <v>0</v>
      </c>
    </row>
    <row r="132" spans="1:29" x14ac:dyDescent="0.25">
      <c r="A132" t="s">
        <v>474</v>
      </c>
      <c r="B132" t="s">
        <v>843</v>
      </c>
      <c r="C132" s="562">
        <v>41992</v>
      </c>
      <c r="D132" t="s">
        <v>1135</v>
      </c>
      <c r="E132" t="str">
        <f>VLOOKUP(A132,prod!$A$2:$A$281,1,0)</f>
        <v>2C_C40</v>
      </c>
      <c r="G132">
        <f t="shared" si="10"/>
        <v>1</v>
      </c>
      <c r="I132" t="s">
        <v>474</v>
      </c>
      <c r="J132" t="s">
        <v>105</v>
      </c>
      <c r="K132" t="s">
        <v>475</v>
      </c>
      <c r="L132" t="s">
        <v>476</v>
      </c>
      <c r="M132" s="562">
        <v>42009.457615740743</v>
      </c>
      <c r="N132" s="562">
        <v>41992</v>
      </c>
      <c r="O132" s="562">
        <v>401768</v>
      </c>
      <c r="P132" t="s">
        <v>29</v>
      </c>
      <c r="Q132" t="s">
        <v>14</v>
      </c>
      <c r="S132">
        <f t="shared" si="5"/>
        <v>1</v>
      </c>
      <c r="U132" t="s">
        <v>474</v>
      </c>
      <c r="V132" t="s">
        <v>475</v>
      </c>
      <c r="W132">
        <v>2014</v>
      </c>
      <c r="X132" t="s">
        <v>2190</v>
      </c>
      <c r="Y132" t="s">
        <v>2191</v>
      </c>
      <c r="Z132" s="562">
        <v>41992</v>
      </c>
      <c r="AB132" s="610">
        <f t="shared" si="12"/>
        <v>0</v>
      </c>
      <c r="AC132" s="610">
        <f t="shared" si="13"/>
        <v>0</v>
      </c>
    </row>
    <row r="133" spans="1:29" x14ac:dyDescent="0.25">
      <c r="A133" t="s">
        <v>708</v>
      </c>
      <c r="B133" t="s">
        <v>843</v>
      </c>
      <c r="C133" s="562">
        <v>42492</v>
      </c>
      <c r="D133" t="s">
        <v>1243</v>
      </c>
      <c r="E133" t="str">
        <f>VLOOKUP(A133,prod!$A$2:$A$281,1,0)</f>
        <v>2C_C41</v>
      </c>
      <c r="G133">
        <f t="shared" si="10"/>
        <v>1</v>
      </c>
      <c r="I133" t="s">
        <v>708</v>
      </c>
      <c r="J133" t="s">
        <v>105</v>
      </c>
      <c r="K133" t="s">
        <v>709</v>
      </c>
      <c r="L133" t="s">
        <v>710</v>
      </c>
      <c r="M133" s="562">
        <v>42486.554942129631</v>
      </c>
      <c r="N133" s="562">
        <v>42492</v>
      </c>
      <c r="O133" s="562">
        <v>401768</v>
      </c>
      <c r="P133" t="s">
        <v>29</v>
      </c>
      <c r="Q133" t="s">
        <v>14</v>
      </c>
      <c r="S133">
        <f t="shared" ref="S133:S196" si="14">IF(I133=U133,1,0)</f>
        <v>1</v>
      </c>
      <c r="U133" t="s">
        <v>708</v>
      </c>
      <c r="V133" t="s">
        <v>709</v>
      </c>
      <c r="W133">
        <v>2016</v>
      </c>
      <c r="X133" t="s">
        <v>2199</v>
      </c>
      <c r="Y133" t="s">
        <v>2200</v>
      </c>
      <c r="Z133" s="562">
        <v>42492</v>
      </c>
      <c r="AB133" s="610">
        <f t="shared" si="12"/>
        <v>0</v>
      </c>
      <c r="AC133" s="610">
        <f t="shared" si="13"/>
        <v>0</v>
      </c>
    </row>
    <row r="134" spans="1:29" x14ac:dyDescent="0.25">
      <c r="A134" t="s">
        <v>790</v>
      </c>
      <c r="B134" t="s">
        <v>843</v>
      </c>
      <c r="C134" s="562">
        <v>43231</v>
      </c>
      <c r="D134" t="s">
        <v>1433</v>
      </c>
      <c r="E134" t="str">
        <f>VLOOKUP(A134,prod!$A$2:$A$281,1,0)</f>
        <v>2C_C42</v>
      </c>
      <c r="G134">
        <f t="shared" si="10"/>
        <v>1</v>
      </c>
      <c r="I134" t="s">
        <v>790</v>
      </c>
      <c r="J134" t="s">
        <v>105</v>
      </c>
      <c r="K134" t="s">
        <v>791</v>
      </c>
      <c r="L134" t="s">
        <v>792</v>
      </c>
      <c r="M134" s="562">
        <v>43231.714849537035</v>
      </c>
      <c r="N134" s="562">
        <v>43231</v>
      </c>
      <c r="O134" s="562">
        <v>401768</v>
      </c>
      <c r="P134" t="s">
        <v>29</v>
      </c>
      <c r="Q134" t="s">
        <v>14</v>
      </c>
      <c r="S134">
        <f t="shared" si="14"/>
        <v>1</v>
      </c>
      <c r="U134" t="s">
        <v>790</v>
      </c>
      <c r="V134" t="s">
        <v>791</v>
      </c>
      <c r="W134">
        <v>2018</v>
      </c>
      <c r="X134" t="s">
        <v>2226</v>
      </c>
      <c r="Y134" t="s">
        <v>2053</v>
      </c>
      <c r="Z134" s="562">
        <v>43231</v>
      </c>
      <c r="AB134" s="610">
        <f t="shared" si="12"/>
        <v>0</v>
      </c>
      <c r="AC134" s="610">
        <f t="shared" si="13"/>
        <v>0</v>
      </c>
    </row>
    <row r="135" spans="1:29" x14ac:dyDescent="0.25">
      <c r="A135" t="s">
        <v>616</v>
      </c>
      <c r="B135" t="s">
        <v>843</v>
      </c>
      <c r="C135" s="562">
        <v>42205</v>
      </c>
      <c r="D135" t="s">
        <v>1194</v>
      </c>
      <c r="E135" t="str">
        <f>VLOOKUP(A135,prod!$A$2:$A$281,1,0)</f>
        <v>2C_C43</v>
      </c>
      <c r="G135">
        <f t="shared" si="10"/>
        <v>1</v>
      </c>
      <c r="I135" t="s">
        <v>616</v>
      </c>
      <c r="J135" t="s">
        <v>105</v>
      </c>
      <c r="K135" t="s">
        <v>617</v>
      </c>
      <c r="L135" t="s">
        <v>618</v>
      </c>
      <c r="M135" s="562">
        <v>42202.392905092594</v>
      </c>
      <c r="N135" s="562">
        <v>42205</v>
      </c>
      <c r="O135" s="562">
        <v>401768</v>
      </c>
      <c r="P135" t="s">
        <v>29</v>
      </c>
      <c r="Q135" t="s">
        <v>14</v>
      </c>
      <c r="S135">
        <f t="shared" si="14"/>
        <v>1</v>
      </c>
      <c r="U135" t="s">
        <v>616</v>
      </c>
      <c r="V135" t="s">
        <v>617</v>
      </c>
      <c r="W135">
        <v>2015</v>
      </c>
      <c r="X135" t="s">
        <v>2192</v>
      </c>
      <c r="Y135" t="s">
        <v>2193</v>
      </c>
      <c r="Z135" s="562">
        <v>42205</v>
      </c>
      <c r="AB135" s="610">
        <f t="shared" si="12"/>
        <v>0</v>
      </c>
      <c r="AC135" s="610">
        <f t="shared" si="13"/>
        <v>0</v>
      </c>
    </row>
    <row r="136" spans="1:29" x14ac:dyDescent="0.25">
      <c r="A136" t="s">
        <v>542</v>
      </c>
      <c r="B136" t="s">
        <v>843</v>
      </c>
      <c r="C136" s="562">
        <v>42324</v>
      </c>
      <c r="D136" t="s">
        <v>1167</v>
      </c>
      <c r="E136" t="str">
        <f>VLOOKUP(A136,prod!$A$2:$A$281,1,0)</f>
        <v>2C_C44</v>
      </c>
      <c r="G136">
        <f t="shared" si="10"/>
        <v>1</v>
      </c>
      <c r="I136" t="s">
        <v>542</v>
      </c>
      <c r="J136" t="s">
        <v>105</v>
      </c>
      <c r="K136" t="s">
        <v>543</v>
      </c>
      <c r="L136" t="s">
        <v>544</v>
      </c>
      <c r="M136" s="562">
        <v>42321.591932870368</v>
      </c>
      <c r="N136" s="562">
        <v>42324</v>
      </c>
      <c r="O136" s="562">
        <v>401768</v>
      </c>
      <c r="P136" t="s">
        <v>29</v>
      </c>
      <c r="Q136" t="s">
        <v>14</v>
      </c>
      <c r="S136">
        <f t="shared" si="14"/>
        <v>1</v>
      </c>
      <c r="U136" t="s">
        <v>542</v>
      </c>
      <c r="V136" t="s">
        <v>543</v>
      </c>
      <c r="W136">
        <v>2015</v>
      </c>
      <c r="X136" t="s">
        <v>2194</v>
      </c>
      <c r="Y136" t="s">
        <v>2195</v>
      </c>
      <c r="Z136" s="562">
        <v>42324</v>
      </c>
      <c r="AB136" s="610">
        <f t="shared" si="12"/>
        <v>0</v>
      </c>
      <c r="AC136" s="610">
        <f t="shared" si="13"/>
        <v>0</v>
      </c>
    </row>
    <row r="137" spans="1:29" x14ac:dyDescent="0.25">
      <c r="A137" t="s">
        <v>702</v>
      </c>
      <c r="B137" t="s">
        <v>843</v>
      </c>
      <c r="C137" s="562">
        <v>42472</v>
      </c>
      <c r="D137" t="s">
        <v>1242</v>
      </c>
      <c r="E137" t="str">
        <f>VLOOKUP(A137,prod!$A$2:$A$281,1,0)</f>
        <v>2C_C45</v>
      </c>
      <c r="G137">
        <f t="shared" si="10"/>
        <v>1</v>
      </c>
      <c r="I137" t="s">
        <v>702</v>
      </c>
      <c r="J137" t="s">
        <v>105</v>
      </c>
      <c r="K137" t="s">
        <v>703</v>
      </c>
      <c r="L137" t="s">
        <v>704</v>
      </c>
      <c r="M137" s="562">
        <v>42464.744351851848</v>
      </c>
      <c r="N137" s="562">
        <v>42472</v>
      </c>
      <c r="O137" s="562">
        <v>401768</v>
      </c>
      <c r="P137" t="s">
        <v>29</v>
      </c>
      <c r="Q137" t="s">
        <v>14</v>
      </c>
      <c r="S137">
        <f t="shared" si="14"/>
        <v>1</v>
      </c>
      <c r="U137" t="s">
        <v>702</v>
      </c>
      <c r="V137" t="s">
        <v>703</v>
      </c>
      <c r="W137">
        <v>2016</v>
      </c>
      <c r="X137" t="s">
        <v>2196</v>
      </c>
      <c r="Y137" t="s">
        <v>2197</v>
      </c>
      <c r="Z137" s="562">
        <v>42472</v>
      </c>
      <c r="AB137" s="610">
        <f t="shared" si="12"/>
        <v>0</v>
      </c>
      <c r="AC137" s="610">
        <f t="shared" si="13"/>
        <v>0</v>
      </c>
    </row>
    <row r="138" spans="1:29" x14ac:dyDescent="0.25">
      <c r="A138" t="s">
        <v>667</v>
      </c>
      <c r="B138" t="s">
        <v>843</v>
      </c>
      <c r="C138" s="562">
        <v>42528</v>
      </c>
      <c r="D138" t="s">
        <v>1048</v>
      </c>
      <c r="E138" t="str">
        <f>VLOOKUP(A138,prod!$A$2:$A$281,1,0)</f>
        <v>2C_C46</v>
      </c>
      <c r="G138">
        <f t="shared" si="10"/>
        <v>1</v>
      </c>
      <c r="I138" t="s">
        <v>667</v>
      </c>
      <c r="J138" t="s">
        <v>105</v>
      </c>
      <c r="K138" t="s">
        <v>668</v>
      </c>
      <c r="L138" t="s">
        <v>669</v>
      </c>
      <c r="M138" s="562">
        <v>42520.384571759256</v>
      </c>
      <c r="N138" s="562">
        <v>42528</v>
      </c>
      <c r="O138" s="562">
        <v>401768</v>
      </c>
      <c r="P138" t="s">
        <v>29</v>
      </c>
      <c r="Q138" t="s">
        <v>14</v>
      </c>
      <c r="S138">
        <f t="shared" si="14"/>
        <v>1</v>
      </c>
      <c r="U138" t="s">
        <v>667</v>
      </c>
      <c r="V138" t="s">
        <v>668</v>
      </c>
      <c r="W138">
        <v>2016</v>
      </c>
      <c r="X138" t="s">
        <v>2201</v>
      </c>
      <c r="Y138" t="s">
        <v>2202</v>
      </c>
      <c r="Z138" s="562">
        <v>42528</v>
      </c>
      <c r="AB138" s="610">
        <f t="shared" si="12"/>
        <v>0</v>
      </c>
      <c r="AC138" s="610">
        <f t="shared" si="13"/>
        <v>0</v>
      </c>
    </row>
    <row r="139" spans="1:29" x14ac:dyDescent="0.25">
      <c r="A139" t="s">
        <v>723</v>
      </c>
      <c r="B139" t="s">
        <v>843</v>
      </c>
      <c r="C139" s="562">
        <v>42844</v>
      </c>
      <c r="D139" t="s">
        <v>1257</v>
      </c>
      <c r="E139" t="str">
        <f>VLOOKUP(A139,prod!$A$2:$A$281,1,0)</f>
        <v>2C_C47</v>
      </c>
      <c r="G139">
        <f>IF(A139=I139,1,0)</f>
        <v>1</v>
      </c>
      <c r="I139" t="s">
        <v>723</v>
      </c>
      <c r="J139" t="s">
        <v>105</v>
      </c>
      <c r="K139" t="s">
        <v>724</v>
      </c>
      <c r="L139" t="s">
        <v>725</v>
      </c>
      <c r="M139" s="562">
        <v>42830.396516203706</v>
      </c>
      <c r="N139" s="562">
        <v>42844</v>
      </c>
      <c r="O139" s="562">
        <v>401768</v>
      </c>
      <c r="P139" t="s">
        <v>29</v>
      </c>
      <c r="Q139" t="s">
        <v>14</v>
      </c>
      <c r="S139">
        <f t="shared" si="14"/>
        <v>1</v>
      </c>
      <c r="U139" t="s">
        <v>723</v>
      </c>
      <c r="V139" t="s">
        <v>724</v>
      </c>
      <c r="W139">
        <v>2017</v>
      </c>
      <c r="X139" t="s">
        <v>2215</v>
      </c>
      <c r="Y139" t="s">
        <v>2216</v>
      </c>
      <c r="Z139" s="562">
        <v>42844</v>
      </c>
      <c r="AB139" s="610">
        <f t="shared" si="12"/>
        <v>0</v>
      </c>
      <c r="AC139" s="610">
        <f t="shared" si="13"/>
        <v>0</v>
      </c>
    </row>
    <row r="140" spans="1:29" x14ac:dyDescent="0.25">
      <c r="A140" t="s">
        <v>690</v>
      </c>
      <c r="B140" t="s">
        <v>843</v>
      </c>
      <c r="C140" s="562">
        <v>42583</v>
      </c>
      <c r="D140" t="s">
        <v>1235</v>
      </c>
      <c r="E140" t="str">
        <f>VLOOKUP(A140,prod!$A$2:$A$281,1,0)</f>
        <v>2C_C48</v>
      </c>
      <c r="G140">
        <f t="shared" ref="G140:G203" si="15">IF(A140=I140,1,0)</f>
        <v>1</v>
      </c>
      <c r="I140" t="s">
        <v>690</v>
      </c>
      <c r="J140" t="s">
        <v>105</v>
      </c>
      <c r="K140" t="s">
        <v>691</v>
      </c>
      <c r="L140" t="s">
        <v>692</v>
      </c>
      <c r="M140" s="562">
        <v>42584.302442129629</v>
      </c>
      <c r="N140" s="562">
        <v>42583</v>
      </c>
      <c r="O140" s="562">
        <v>401768</v>
      </c>
      <c r="P140" t="s">
        <v>29</v>
      </c>
      <c r="Q140" t="s">
        <v>14</v>
      </c>
      <c r="S140">
        <f t="shared" si="14"/>
        <v>1</v>
      </c>
      <c r="U140" t="s">
        <v>690</v>
      </c>
      <c r="V140" t="s">
        <v>691</v>
      </c>
      <c r="W140">
        <v>2016</v>
      </c>
      <c r="X140" t="s">
        <v>2203</v>
      </c>
      <c r="Y140" t="s">
        <v>2204</v>
      </c>
      <c r="Z140" s="562">
        <v>42583</v>
      </c>
      <c r="AB140" s="610">
        <f t="shared" si="12"/>
        <v>0</v>
      </c>
      <c r="AC140" s="610">
        <f t="shared" si="13"/>
        <v>0</v>
      </c>
    </row>
    <row r="141" spans="1:29" x14ac:dyDescent="0.25">
      <c r="A141" t="s">
        <v>711</v>
      </c>
      <c r="B141" t="s">
        <v>843</v>
      </c>
      <c r="C141" s="562">
        <v>42668</v>
      </c>
      <c r="D141" t="s">
        <v>1246</v>
      </c>
      <c r="E141" t="str">
        <f>VLOOKUP(A141,prod!$A$2:$A$281,1,0)</f>
        <v>2C_C49</v>
      </c>
      <c r="G141">
        <f t="shared" si="15"/>
        <v>1</v>
      </c>
      <c r="I141" t="s">
        <v>711</v>
      </c>
      <c r="J141" t="s">
        <v>105</v>
      </c>
      <c r="K141" t="s">
        <v>712</v>
      </c>
      <c r="L141" t="s">
        <v>713</v>
      </c>
      <c r="M141" s="562">
        <v>42669.34070601852</v>
      </c>
      <c r="N141" s="562">
        <v>42668</v>
      </c>
      <c r="O141" s="562">
        <v>401768</v>
      </c>
      <c r="P141" t="s">
        <v>29</v>
      </c>
      <c r="Q141" t="s">
        <v>14</v>
      </c>
      <c r="S141">
        <f t="shared" si="14"/>
        <v>1</v>
      </c>
      <c r="U141" t="s">
        <v>711</v>
      </c>
      <c r="V141" t="s">
        <v>712</v>
      </c>
      <c r="W141">
        <v>2016</v>
      </c>
      <c r="X141" t="s">
        <v>2205</v>
      </c>
      <c r="Y141" t="s">
        <v>2206</v>
      </c>
      <c r="Z141" s="562">
        <v>42668</v>
      </c>
      <c r="AB141" s="610">
        <f t="shared" si="12"/>
        <v>0</v>
      </c>
      <c r="AC141" s="610">
        <f t="shared" si="13"/>
        <v>0</v>
      </c>
    </row>
    <row r="142" spans="1:29" x14ac:dyDescent="0.25">
      <c r="A142" t="s">
        <v>693</v>
      </c>
      <c r="B142" t="s">
        <v>843</v>
      </c>
      <c r="C142" s="562">
        <v>42688</v>
      </c>
      <c r="D142" t="s">
        <v>1240</v>
      </c>
      <c r="E142" t="str">
        <f>VLOOKUP(A142,prod!$A$2:$A$281,1,0)</f>
        <v>2C_C50</v>
      </c>
      <c r="G142">
        <f t="shared" si="15"/>
        <v>1</v>
      </c>
      <c r="I142" t="s">
        <v>693</v>
      </c>
      <c r="J142" t="s">
        <v>105</v>
      </c>
      <c r="K142" t="s">
        <v>694</v>
      </c>
      <c r="L142" t="s">
        <v>695</v>
      </c>
      <c r="M142" s="562">
        <v>42684.370625000003</v>
      </c>
      <c r="N142" s="562">
        <v>42688</v>
      </c>
      <c r="O142" s="562">
        <v>401768</v>
      </c>
      <c r="P142" t="s">
        <v>29</v>
      </c>
      <c r="Q142" t="s">
        <v>14</v>
      </c>
      <c r="S142">
        <f t="shared" si="14"/>
        <v>1</v>
      </c>
      <c r="U142" t="s">
        <v>693</v>
      </c>
      <c r="V142" t="s">
        <v>694</v>
      </c>
      <c r="W142">
        <v>2016</v>
      </c>
      <c r="X142" t="s">
        <v>2207</v>
      </c>
      <c r="Y142" t="s">
        <v>2208</v>
      </c>
      <c r="Z142" s="562">
        <v>42688</v>
      </c>
      <c r="AB142" s="610">
        <f t="shared" si="12"/>
        <v>0</v>
      </c>
      <c r="AC142" s="610">
        <f t="shared" si="13"/>
        <v>0</v>
      </c>
    </row>
    <row r="143" spans="1:29" x14ac:dyDescent="0.25">
      <c r="A143" t="s">
        <v>714</v>
      </c>
      <c r="B143" t="s">
        <v>843</v>
      </c>
      <c r="C143" s="562">
        <v>42731</v>
      </c>
      <c r="D143" t="s">
        <v>855</v>
      </c>
      <c r="E143" t="str">
        <f>VLOOKUP(A143,prod!$A$2:$A$281,1,0)</f>
        <v>2C_C51</v>
      </c>
      <c r="G143">
        <f t="shared" si="15"/>
        <v>1</v>
      </c>
      <c r="I143" t="s">
        <v>714</v>
      </c>
      <c r="J143" t="s">
        <v>105</v>
      </c>
      <c r="K143" t="s">
        <v>715</v>
      </c>
      <c r="L143" t="s">
        <v>716</v>
      </c>
      <c r="M143" s="562">
        <v>42732.464594907404</v>
      </c>
      <c r="N143" s="562">
        <v>42731</v>
      </c>
      <c r="O143" s="562">
        <v>401768</v>
      </c>
      <c r="P143" t="s">
        <v>29</v>
      </c>
      <c r="Q143" t="s">
        <v>14</v>
      </c>
      <c r="S143">
        <f t="shared" si="14"/>
        <v>1</v>
      </c>
      <c r="U143" t="s">
        <v>714</v>
      </c>
      <c r="V143" t="s">
        <v>715</v>
      </c>
      <c r="W143">
        <v>2016</v>
      </c>
      <c r="X143" t="s">
        <v>2209</v>
      </c>
      <c r="Y143" t="s">
        <v>2210</v>
      </c>
      <c r="Z143" s="562">
        <v>42731</v>
      </c>
      <c r="AB143" s="610">
        <f t="shared" si="12"/>
        <v>0</v>
      </c>
      <c r="AC143" s="610">
        <f t="shared" si="13"/>
        <v>0</v>
      </c>
    </row>
    <row r="144" spans="1:29" x14ac:dyDescent="0.25">
      <c r="A144" t="s">
        <v>720</v>
      </c>
      <c r="B144" t="s">
        <v>843</v>
      </c>
      <c r="C144" s="562">
        <v>42818</v>
      </c>
      <c r="D144" t="s">
        <v>1256</v>
      </c>
      <c r="E144" t="str">
        <f>VLOOKUP(A144,prod!$A$2:$A$281,1,0)</f>
        <v>2C_C52</v>
      </c>
      <c r="G144">
        <f t="shared" si="15"/>
        <v>1</v>
      </c>
      <c r="I144" t="s">
        <v>720</v>
      </c>
      <c r="J144" t="s">
        <v>105</v>
      </c>
      <c r="K144" t="s">
        <v>721</v>
      </c>
      <c r="L144" t="s">
        <v>722</v>
      </c>
      <c r="M144" s="562">
        <v>42821.381030092591</v>
      </c>
      <c r="N144" s="562">
        <v>42818</v>
      </c>
      <c r="O144" s="562">
        <v>401768</v>
      </c>
      <c r="P144" t="s">
        <v>29</v>
      </c>
      <c r="Q144" t="s">
        <v>14</v>
      </c>
      <c r="S144">
        <f t="shared" si="14"/>
        <v>1</v>
      </c>
      <c r="U144" t="s">
        <v>720</v>
      </c>
      <c r="V144" t="s">
        <v>721</v>
      </c>
      <c r="W144">
        <v>2017</v>
      </c>
      <c r="X144" t="s">
        <v>2213</v>
      </c>
      <c r="Y144" t="s">
        <v>2214</v>
      </c>
      <c r="Z144" s="562">
        <v>42818</v>
      </c>
      <c r="AB144" s="610">
        <f t="shared" si="12"/>
        <v>0</v>
      </c>
      <c r="AC144" s="610">
        <f t="shared" si="13"/>
        <v>0</v>
      </c>
    </row>
    <row r="145" spans="1:29" x14ac:dyDescent="0.25">
      <c r="A145" t="s">
        <v>742</v>
      </c>
      <c r="B145" t="s">
        <v>843</v>
      </c>
      <c r="C145" s="562">
        <v>42954</v>
      </c>
      <c r="D145" t="s">
        <v>1292</v>
      </c>
      <c r="E145" t="str">
        <f>VLOOKUP(A145,prod!$A$2:$A$281,1,0)</f>
        <v>2C_C53</v>
      </c>
      <c r="G145">
        <f t="shared" si="15"/>
        <v>1</v>
      </c>
      <c r="I145" t="s">
        <v>742</v>
      </c>
      <c r="J145" t="s">
        <v>105</v>
      </c>
      <c r="K145" t="s">
        <v>743</v>
      </c>
      <c r="L145" t="s">
        <v>744</v>
      </c>
      <c r="M145" s="562">
        <v>42961.60733796296</v>
      </c>
      <c r="N145" s="562">
        <v>42954</v>
      </c>
      <c r="O145" s="562">
        <v>401768</v>
      </c>
      <c r="P145" t="s">
        <v>29</v>
      </c>
      <c r="Q145" t="s">
        <v>14</v>
      </c>
      <c r="S145">
        <f t="shared" si="14"/>
        <v>1</v>
      </c>
      <c r="U145" t="s">
        <v>742</v>
      </c>
      <c r="V145" t="s">
        <v>743</v>
      </c>
      <c r="W145">
        <v>2017</v>
      </c>
      <c r="X145" t="s">
        <v>2217</v>
      </c>
      <c r="Y145" t="s">
        <v>2218</v>
      </c>
      <c r="Z145" s="562">
        <v>42954</v>
      </c>
      <c r="AB145" s="610">
        <f t="shared" si="12"/>
        <v>0</v>
      </c>
      <c r="AC145" s="610">
        <f t="shared" si="13"/>
        <v>0</v>
      </c>
    </row>
    <row r="146" spans="1:29" x14ac:dyDescent="0.25">
      <c r="A146" t="s">
        <v>728</v>
      </c>
      <c r="B146" t="s">
        <v>843</v>
      </c>
      <c r="C146" s="562">
        <v>42963</v>
      </c>
      <c r="D146" t="s">
        <v>1273</v>
      </c>
      <c r="E146" t="str">
        <f>VLOOKUP(A146,prod!$A$2:$A$281,1,0)</f>
        <v>2C_C54</v>
      </c>
      <c r="G146">
        <f t="shared" si="15"/>
        <v>1</v>
      </c>
      <c r="I146" t="s">
        <v>728</v>
      </c>
      <c r="J146" t="s">
        <v>105</v>
      </c>
      <c r="K146" t="s">
        <v>729</v>
      </c>
      <c r="L146" t="s">
        <v>730</v>
      </c>
      <c r="M146" s="562">
        <v>42965.436689814815</v>
      </c>
      <c r="N146" s="562">
        <v>42963</v>
      </c>
      <c r="O146" s="562">
        <v>401768</v>
      </c>
      <c r="P146" t="s">
        <v>29</v>
      </c>
      <c r="Q146" t="s">
        <v>14</v>
      </c>
      <c r="S146">
        <f t="shared" si="14"/>
        <v>1</v>
      </c>
      <c r="U146" t="s">
        <v>728</v>
      </c>
      <c r="V146" t="s">
        <v>729</v>
      </c>
      <c r="W146">
        <v>2017</v>
      </c>
      <c r="X146" t="s">
        <v>2219</v>
      </c>
      <c r="Y146" t="s">
        <v>2220</v>
      </c>
      <c r="Z146" s="562">
        <v>42963</v>
      </c>
      <c r="AB146" s="610">
        <f t="shared" si="12"/>
        <v>0</v>
      </c>
      <c r="AC146" s="610">
        <f t="shared" si="13"/>
        <v>0</v>
      </c>
    </row>
    <row r="147" spans="1:29" x14ac:dyDescent="0.25">
      <c r="A147" t="s">
        <v>766</v>
      </c>
      <c r="B147" t="s">
        <v>843</v>
      </c>
      <c r="C147" s="562">
        <v>42998</v>
      </c>
      <c r="D147" t="s">
        <v>855</v>
      </c>
      <c r="E147" t="str">
        <f>VLOOKUP(A147,prod!$A$2:$A$281,1,0)</f>
        <v>2C_C55</v>
      </c>
      <c r="G147">
        <f t="shared" si="15"/>
        <v>1</v>
      </c>
      <c r="I147" t="s">
        <v>766</v>
      </c>
      <c r="J147" t="s">
        <v>105</v>
      </c>
      <c r="K147" t="s">
        <v>767</v>
      </c>
      <c r="L147" t="s">
        <v>768</v>
      </c>
      <c r="M147" s="562">
        <v>42989.48238425926</v>
      </c>
      <c r="N147" s="562">
        <v>42998</v>
      </c>
      <c r="O147" s="562">
        <v>401768</v>
      </c>
      <c r="P147" t="s">
        <v>29</v>
      </c>
      <c r="Q147" t="s">
        <v>14</v>
      </c>
      <c r="S147">
        <f t="shared" si="14"/>
        <v>1</v>
      </c>
      <c r="U147" t="s">
        <v>766</v>
      </c>
      <c r="V147" t="s">
        <v>767</v>
      </c>
      <c r="W147">
        <v>2017</v>
      </c>
      <c r="X147" t="s">
        <v>2221</v>
      </c>
      <c r="Y147" t="s">
        <v>2222</v>
      </c>
      <c r="Z147" s="562">
        <v>42998</v>
      </c>
      <c r="AB147" s="610">
        <f t="shared" si="12"/>
        <v>0</v>
      </c>
      <c r="AC147" s="610">
        <f t="shared" si="13"/>
        <v>0</v>
      </c>
    </row>
    <row r="148" spans="1:29" x14ac:dyDescent="0.25">
      <c r="A148" t="s">
        <v>748</v>
      </c>
      <c r="B148" t="s">
        <v>843</v>
      </c>
      <c r="C148" s="562">
        <v>43042</v>
      </c>
      <c r="D148" t="s">
        <v>1339</v>
      </c>
      <c r="E148" t="str">
        <f>VLOOKUP(A148,prod!$A$2:$A$281,1,0)</f>
        <v>2C_C56</v>
      </c>
      <c r="G148">
        <f t="shared" si="15"/>
        <v>1</v>
      </c>
      <c r="I148" t="s">
        <v>748</v>
      </c>
      <c r="J148" t="s">
        <v>105</v>
      </c>
      <c r="K148" t="s">
        <v>749</v>
      </c>
      <c r="L148" t="s">
        <v>750</v>
      </c>
      <c r="M148" s="562">
        <v>43042.707824074074</v>
      </c>
      <c r="N148" s="562">
        <v>43042</v>
      </c>
      <c r="O148" s="562">
        <v>401768</v>
      </c>
      <c r="P148" t="s">
        <v>29</v>
      </c>
      <c r="Q148" t="s">
        <v>14</v>
      </c>
      <c r="S148">
        <f t="shared" si="14"/>
        <v>1</v>
      </c>
      <c r="U148" t="s">
        <v>748</v>
      </c>
      <c r="V148" t="s">
        <v>749</v>
      </c>
      <c r="W148">
        <v>2017</v>
      </c>
      <c r="X148" t="s">
        <v>2223</v>
      </c>
      <c r="Y148" t="s">
        <v>2224</v>
      </c>
      <c r="Z148" s="562">
        <v>43042</v>
      </c>
      <c r="AB148" s="610">
        <f t="shared" si="12"/>
        <v>0</v>
      </c>
      <c r="AC148" s="610">
        <f t="shared" si="13"/>
        <v>0</v>
      </c>
    </row>
    <row r="149" spans="1:29" x14ac:dyDescent="0.25">
      <c r="A149" t="s">
        <v>793</v>
      </c>
      <c r="B149" t="s">
        <v>843</v>
      </c>
      <c r="C149" s="562">
        <v>43231</v>
      </c>
      <c r="D149" t="s">
        <v>855</v>
      </c>
      <c r="E149" t="str">
        <f>VLOOKUP(A149,prod!$A$2:$A$281,1,0)</f>
        <v>2C_C57</v>
      </c>
      <c r="G149">
        <f t="shared" si="15"/>
        <v>1</v>
      </c>
      <c r="I149" t="s">
        <v>793</v>
      </c>
      <c r="J149" t="s">
        <v>105</v>
      </c>
      <c r="K149" t="s">
        <v>794</v>
      </c>
      <c r="L149" t="s">
        <v>795</v>
      </c>
      <c r="M149" s="562">
        <v>43231.722326388888</v>
      </c>
      <c r="N149" s="562">
        <v>43231</v>
      </c>
      <c r="O149" s="562">
        <v>401768</v>
      </c>
      <c r="P149" t="s">
        <v>29</v>
      </c>
      <c r="Q149" t="s">
        <v>14</v>
      </c>
      <c r="S149">
        <f t="shared" si="14"/>
        <v>1</v>
      </c>
      <c r="U149" t="s">
        <v>793</v>
      </c>
      <c r="V149" t="s">
        <v>794</v>
      </c>
      <c r="W149">
        <v>2018</v>
      </c>
      <c r="X149" t="s">
        <v>2227</v>
      </c>
      <c r="Y149" t="s">
        <v>2053</v>
      </c>
      <c r="Z149" s="562">
        <v>43231</v>
      </c>
      <c r="AB149" s="610">
        <f t="shared" si="12"/>
        <v>0</v>
      </c>
      <c r="AC149" s="610">
        <f t="shared" si="13"/>
        <v>0</v>
      </c>
    </row>
    <row r="150" spans="1:29" x14ac:dyDescent="0.25">
      <c r="A150" t="s">
        <v>772</v>
      </c>
      <c r="B150" t="s">
        <v>843</v>
      </c>
      <c r="C150" s="562">
        <v>43137</v>
      </c>
      <c r="D150" t="s">
        <v>1385</v>
      </c>
      <c r="E150" t="str">
        <f>VLOOKUP(A150,prod!$A$2:$A$281,1,0)</f>
        <v>2C_C59</v>
      </c>
      <c r="G150">
        <f t="shared" si="15"/>
        <v>1</v>
      </c>
      <c r="I150" t="s">
        <v>772</v>
      </c>
      <c r="J150" t="s">
        <v>105</v>
      </c>
      <c r="K150" t="s">
        <v>773</v>
      </c>
      <c r="L150" t="s">
        <v>774</v>
      </c>
      <c r="M150" s="562">
        <v>43138.334687499999</v>
      </c>
      <c r="N150" s="562">
        <v>43137</v>
      </c>
      <c r="O150" s="562">
        <v>401768</v>
      </c>
      <c r="P150" t="s">
        <v>29</v>
      </c>
      <c r="Q150" t="s">
        <v>14</v>
      </c>
      <c r="S150">
        <f t="shared" si="14"/>
        <v>1</v>
      </c>
      <c r="U150" t="s">
        <v>772</v>
      </c>
      <c r="V150" t="s">
        <v>773</v>
      </c>
      <c r="W150">
        <v>2018</v>
      </c>
      <c r="X150" t="s">
        <v>2225</v>
      </c>
      <c r="Y150" t="s">
        <v>2051</v>
      </c>
      <c r="Z150" s="562">
        <v>43137</v>
      </c>
      <c r="AB150" s="610">
        <f t="shared" si="12"/>
        <v>0</v>
      </c>
      <c r="AC150" s="610">
        <f t="shared" si="13"/>
        <v>0</v>
      </c>
    </row>
    <row r="151" spans="1:29" x14ac:dyDescent="0.25">
      <c r="A151" t="s">
        <v>826</v>
      </c>
      <c r="B151" t="s">
        <v>843</v>
      </c>
      <c r="C151" s="562">
        <v>43678</v>
      </c>
      <c r="D151" t="s">
        <v>1840</v>
      </c>
      <c r="E151" t="str">
        <f>VLOOKUP(A151,prod!$A$2:$A$281,1,0)</f>
        <v>2C_C62</v>
      </c>
      <c r="G151">
        <f t="shared" si="15"/>
        <v>1</v>
      </c>
      <c r="I151" t="s">
        <v>826</v>
      </c>
      <c r="J151" t="s">
        <v>105</v>
      </c>
      <c r="K151" t="s">
        <v>827</v>
      </c>
      <c r="L151" t="s">
        <v>828</v>
      </c>
      <c r="M151" s="562">
        <v>43679.432546296295</v>
      </c>
      <c r="N151" s="562">
        <v>43678</v>
      </c>
      <c r="O151" s="562">
        <v>401768</v>
      </c>
      <c r="P151" t="s">
        <v>29</v>
      </c>
      <c r="Q151" t="s">
        <v>14</v>
      </c>
      <c r="S151">
        <f t="shared" si="14"/>
        <v>1</v>
      </c>
      <c r="U151" t="s">
        <v>826</v>
      </c>
      <c r="V151" t="s">
        <v>827</v>
      </c>
      <c r="W151">
        <v>2019</v>
      </c>
      <c r="X151" t="s">
        <v>2233</v>
      </c>
      <c r="Y151" t="s">
        <v>2055</v>
      </c>
      <c r="Z151" s="562">
        <v>43678</v>
      </c>
      <c r="AB151" s="610">
        <f t="shared" si="12"/>
        <v>0</v>
      </c>
      <c r="AC151" s="610">
        <f t="shared" si="13"/>
        <v>0</v>
      </c>
    </row>
    <row r="152" spans="1:29" x14ac:dyDescent="0.25">
      <c r="A152" t="s">
        <v>820</v>
      </c>
      <c r="B152" t="s">
        <v>843</v>
      </c>
      <c r="C152" s="562">
        <v>43542</v>
      </c>
      <c r="D152" t="s">
        <v>855</v>
      </c>
      <c r="E152" t="str">
        <f>VLOOKUP(A152,prod!$A$2:$A$281,1,0)</f>
        <v>2C_C63</v>
      </c>
      <c r="G152">
        <f t="shared" si="15"/>
        <v>1</v>
      </c>
      <c r="I152" t="s">
        <v>820</v>
      </c>
      <c r="J152" t="s">
        <v>105</v>
      </c>
      <c r="K152" t="s">
        <v>821</v>
      </c>
      <c r="L152" t="s">
        <v>822</v>
      </c>
      <c r="M152" s="562">
        <v>43543.674675925926</v>
      </c>
      <c r="N152" s="562">
        <v>401768</v>
      </c>
      <c r="O152" s="562">
        <v>401768</v>
      </c>
      <c r="P152" t="s">
        <v>29</v>
      </c>
      <c r="Q152" t="s">
        <v>14</v>
      </c>
      <c r="S152">
        <f t="shared" si="14"/>
        <v>1</v>
      </c>
      <c r="U152" t="s">
        <v>820</v>
      </c>
      <c r="V152" t="s">
        <v>2228</v>
      </c>
      <c r="W152">
        <v>2019</v>
      </c>
      <c r="X152" t="s">
        <v>2229</v>
      </c>
      <c r="Y152" t="s">
        <v>2230</v>
      </c>
      <c r="Z152" s="562">
        <v>43542</v>
      </c>
      <c r="AB152" s="610">
        <f t="shared" si="12"/>
        <v>0</v>
      </c>
      <c r="AC152" s="610">
        <f t="shared" si="13"/>
        <v>-358226</v>
      </c>
    </row>
    <row r="153" spans="1:29" x14ac:dyDescent="0.25">
      <c r="A153" t="s">
        <v>811</v>
      </c>
      <c r="B153" t="s">
        <v>843</v>
      </c>
      <c r="C153" s="562">
        <v>43599</v>
      </c>
      <c r="D153" t="s">
        <v>855</v>
      </c>
      <c r="E153" t="str">
        <f>VLOOKUP(A153,prod!$A$2:$A$281,1,0)</f>
        <v>2C_C65</v>
      </c>
      <c r="G153">
        <f t="shared" si="15"/>
        <v>1</v>
      </c>
      <c r="I153" t="s">
        <v>811</v>
      </c>
      <c r="J153" t="s">
        <v>105</v>
      </c>
      <c r="K153" t="s">
        <v>812</v>
      </c>
      <c r="L153" t="s">
        <v>813</v>
      </c>
      <c r="M153" s="562">
        <v>43599.613182870373</v>
      </c>
      <c r="N153" s="562">
        <v>401768</v>
      </c>
      <c r="O153" s="562">
        <v>401768</v>
      </c>
      <c r="P153" t="s">
        <v>29</v>
      </c>
      <c r="Q153" t="s">
        <v>14</v>
      </c>
      <c r="S153">
        <f t="shared" si="14"/>
        <v>1</v>
      </c>
      <c r="U153" t="s">
        <v>811</v>
      </c>
      <c r="V153" t="s">
        <v>812</v>
      </c>
      <c r="W153">
        <v>2019</v>
      </c>
      <c r="X153" t="s">
        <v>2231</v>
      </c>
      <c r="Y153" t="s">
        <v>2232</v>
      </c>
      <c r="Z153" s="562">
        <v>43599</v>
      </c>
      <c r="AB153" s="610">
        <f t="shared" si="12"/>
        <v>0</v>
      </c>
      <c r="AC153" s="610">
        <f t="shared" si="13"/>
        <v>-358169</v>
      </c>
    </row>
    <row r="154" spans="1:29" x14ac:dyDescent="0.25">
      <c r="A154" t="s">
        <v>829</v>
      </c>
      <c r="B154" t="s">
        <v>843</v>
      </c>
      <c r="C154" s="562">
        <v>43847</v>
      </c>
      <c r="D154" t="s">
        <v>1988</v>
      </c>
      <c r="E154" t="str">
        <f>VLOOKUP(A154,prod!$A$2:$A$281,1,0)</f>
        <v>2C_C67</v>
      </c>
      <c r="G154">
        <f t="shared" si="15"/>
        <v>1</v>
      </c>
      <c r="I154" t="s">
        <v>829</v>
      </c>
      <c r="J154" t="s">
        <v>105</v>
      </c>
      <c r="K154" t="s">
        <v>830</v>
      </c>
      <c r="L154" t="s">
        <v>831</v>
      </c>
      <c r="M154" s="562">
        <v>43847.663530092592</v>
      </c>
      <c r="N154" s="562">
        <v>43847</v>
      </c>
      <c r="O154" s="562">
        <v>401768</v>
      </c>
      <c r="P154" t="s">
        <v>29</v>
      </c>
      <c r="Q154" t="s">
        <v>14</v>
      </c>
      <c r="S154">
        <f t="shared" si="14"/>
        <v>1</v>
      </c>
      <c r="U154" t="s">
        <v>829</v>
      </c>
      <c r="V154" t="s">
        <v>830</v>
      </c>
      <c r="W154">
        <v>2020</v>
      </c>
      <c r="X154" t="s">
        <v>2234</v>
      </c>
      <c r="Y154" t="s">
        <v>2235</v>
      </c>
      <c r="Z154" s="562">
        <v>43847</v>
      </c>
      <c r="AB154" s="610">
        <f t="shared" si="12"/>
        <v>0</v>
      </c>
      <c r="AC154" s="610">
        <f t="shared" si="13"/>
        <v>0</v>
      </c>
    </row>
    <row r="155" spans="1:29" x14ac:dyDescent="0.25">
      <c r="A155" t="s">
        <v>832</v>
      </c>
      <c r="B155" t="s">
        <v>843</v>
      </c>
      <c r="C155" s="562">
        <v>43894</v>
      </c>
      <c r="D155" t="s">
        <v>855</v>
      </c>
      <c r="E155" t="str">
        <f>VLOOKUP(A155,prod!$A$2:$A$281,1,0)</f>
        <v>2C_C68</v>
      </c>
      <c r="G155">
        <f t="shared" si="15"/>
        <v>1</v>
      </c>
      <c r="I155" t="s">
        <v>832</v>
      </c>
      <c r="J155" t="s">
        <v>105</v>
      </c>
      <c r="K155" t="s">
        <v>833</v>
      </c>
      <c r="L155" t="s">
        <v>834</v>
      </c>
      <c r="M155" s="562">
        <v>43895.56826388889</v>
      </c>
      <c r="N155" s="562">
        <v>43895</v>
      </c>
      <c r="O155" s="562">
        <v>401768</v>
      </c>
      <c r="P155" t="s">
        <v>29</v>
      </c>
      <c r="Q155" t="s">
        <v>14</v>
      </c>
      <c r="S155">
        <f t="shared" si="14"/>
        <v>1</v>
      </c>
      <c r="U155" t="s">
        <v>832</v>
      </c>
      <c r="V155" t="s">
        <v>833</v>
      </c>
      <c r="W155">
        <v>2020</v>
      </c>
      <c r="X155" t="s">
        <v>2236</v>
      </c>
      <c r="Y155" t="s">
        <v>2237</v>
      </c>
      <c r="Z155" s="562">
        <v>43894</v>
      </c>
      <c r="AB155" s="610">
        <f t="shared" si="12"/>
        <v>0</v>
      </c>
      <c r="AC155" s="610">
        <f t="shared" si="13"/>
        <v>-1</v>
      </c>
    </row>
    <row r="156" spans="1:29" x14ac:dyDescent="0.25">
      <c r="A156" s="569" t="s">
        <v>835</v>
      </c>
      <c r="B156" s="569"/>
      <c r="C156" s="570"/>
      <c r="D156" s="569"/>
      <c r="E156" s="569"/>
      <c r="G156">
        <f t="shared" si="15"/>
        <v>1</v>
      </c>
      <c r="I156" t="s">
        <v>835</v>
      </c>
      <c r="J156" t="s">
        <v>105</v>
      </c>
      <c r="K156" t="s">
        <v>836</v>
      </c>
      <c r="L156" t="s">
        <v>837</v>
      </c>
      <c r="M156" s="562">
        <v>43979.650520833333</v>
      </c>
      <c r="N156" s="562">
        <v>43979</v>
      </c>
      <c r="O156" s="562">
        <v>401768</v>
      </c>
      <c r="P156" t="s">
        <v>29</v>
      </c>
      <c r="Q156" t="s">
        <v>14</v>
      </c>
      <c r="S156">
        <f t="shared" si="14"/>
        <v>1</v>
      </c>
      <c r="U156" s="569" t="s">
        <v>835</v>
      </c>
      <c r="V156" s="569"/>
      <c r="W156" s="569"/>
      <c r="X156" s="569"/>
      <c r="Y156" s="569"/>
      <c r="AB156" s="610">
        <f t="shared" si="12"/>
        <v>0</v>
      </c>
      <c r="AC156" s="610">
        <f t="shared" si="13"/>
        <v>-43979</v>
      </c>
    </row>
    <row r="157" spans="1:29" x14ac:dyDescent="0.25">
      <c r="A157" t="s">
        <v>415</v>
      </c>
      <c r="B157" t="s">
        <v>843</v>
      </c>
      <c r="C157" s="562">
        <v>41435</v>
      </c>
      <c r="D157" t="s">
        <v>1100</v>
      </c>
      <c r="E157" t="str">
        <f>VLOOKUP(A157,prod!$A$2:$A$281,1,0)</f>
        <v>2D_D01</v>
      </c>
      <c r="G157">
        <f t="shared" si="15"/>
        <v>1</v>
      </c>
      <c r="I157" t="s">
        <v>415</v>
      </c>
      <c r="J157" t="s">
        <v>105</v>
      </c>
      <c r="K157" t="s">
        <v>416</v>
      </c>
      <c r="L157" t="s">
        <v>417</v>
      </c>
      <c r="M157" s="562">
        <v>41425</v>
      </c>
      <c r="N157" s="562">
        <v>41435</v>
      </c>
      <c r="O157" s="562">
        <v>401768</v>
      </c>
      <c r="P157" t="s">
        <v>97</v>
      </c>
      <c r="Q157" t="s">
        <v>14</v>
      </c>
      <c r="S157">
        <f t="shared" si="14"/>
        <v>1</v>
      </c>
      <c r="U157" t="s">
        <v>415</v>
      </c>
      <c r="V157" t="s">
        <v>416</v>
      </c>
      <c r="W157">
        <v>2013</v>
      </c>
      <c r="X157" t="s">
        <v>2159</v>
      </c>
      <c r="Y157" t="s">
        <v>2160</v>
      </c>
      <c r="Z157" s="562">
        <v>41435</v>
      </c>
      <c r="AB157" s="610">
        <f t="shared" si="12"/>
        <v>0</v>
      </c>
      <c r="AC157" s="610">
        <f t="shared" si="13"/>
        <v>0</v>
      </c>
    </row>
    <row r="158" spans="1:29" x14ac:dyDescent="0.25">
      <c r="A158" t="s">
        <v>111</v>
      </c>
      <c r="B158" t="s">
        <v>843</v>
      </c>
      <c r="C158" s="562">
        <v>41436</v>
      </c>
      <c r="D158" t="s">
        <v>952</v>
      </c>
      <c r="E158" t="str">
        <f>VLOOKUP(A158,prod!$A$2:$A$281,1,0)</f>
        <v>2D_D02</v>
      </c>
      <c r="G158">
        <f t="shared" si="15"/>
        <v>1</v>
      </c>
      <c r="I158" t="s">
        <v>111</v>
      </c>
      <c r="J158" t="s">
        <v>105</v>
      </c>
      <c r="K158" t="s">
        <v>112</v>
      </c>
      <c r="L158" t="s">
        <v>113</v>
      </c>
      <c r="M158" s="562">
        <v>41425</v>
      </c>
      <c r="N158" s="562">
        <v>41436</v>
      </c>
      <c r="O158" s="562">
        <v>401768</v>
      </c>
      <c r="P158" t="s">
        <v>97</v>
      </c>
      <c r="Q158" t="s">
        <v>14</v>
      </c>
      <c r="S158">
        <f t="shared" si="14"/>
        <v>1</v>
      </c>
      <c r="U158" t="s">
        <v>111</v>
      </c>
      <c r="V158" t="s">
        <v>112</v>
      </c>
      <c r="W158">
        <v>2013</v>
      </c>
      <c r="X158" t="s">
        <v>2161</v>
      </c>
      <c r="Y158" t="s">
        <v>2162</v>
      </c>
      <c r="Z158" s="562">
        <v>41436</v>
      </c>
      <c r="AB158" s="610">
        <f t="shared" si="12"/>
        <v>0</v>
      </c>
      <c r="AC158" s="610">
        <f t="shared" si="13"/>
        <v>0</v>
      </c>
    </row>
    <row r="159" spans="1:29" x14ac:dyDescent="0.25">
      <c r="A159" t="s">
        <v>403</v>
      </c>
      <c r="B159" t="s">
        <v>843</v>
      </c>
      <c r="C159" s="562">
        <v>41435</v>
      </c>
      <c r="D159" t="s">
        <v>1093</v>
      </c>
      <c r="E159" t="str">
        <f>VLOOKUP(A159,prod!$A$2:$A$281,1,0)</f>
        <v>2D_D03</v>
      </c>
      <c r="G159">
        <f t="shared" si="15"/>
        <v>1</v>
      </c>
      <c r="I159" t="s">
        <v>403</v>
      </c>
      <c r="J159" t="s">
        <v>105</v>
      </c>
      <c r="K159" t="s">
        <v>404</v>
      </c>
      <c r="L159" t="s">
        <v>405</v>
      </c>
      <c r="M159" s="562">
        <v>41425</v>
      </c>
      <c r="N159" s="562">
        <v>41435</v>
      </c>
      <c r="O159" s="562">
        <v>401768</v>
      </c>
      <c r="P159" t="s">
        <v>97</v>
      </c>
      <c r="Q159" t="s">
        <v>14</v>
      </c>
      <c r="S159">
        <f t="shared" si="14"/>
        <v>1</v>
      </c>
      <c r="U159" t="s">
        <v>403</v>
      </c>
      <c r="V159" t="s">
        <v>404</v>
      </c>
      <c r="W159">
        <v>2013</v>
      </c>
      <c r="X159" t="s">
        <v>2159</v>
      </c>
      <c r="Y159" t="s">
        <v>2160</v>
      </c>
      <c r="Z159" s="562">
        <v>41435</v>
      </c>
      <c r="AB159" s="610">
        <f t="shared" si="12"/>
        <v>0</v>
      </c>
      <c r="AC159" s="610">
        <f t="shared" si="13"/>
        <v>0</v>
      </c>
    </row>
    <row r="160" spans="1:29" x14ac:dyDescent="0.25">
      <c r="A160" t="s">
        <v>122</v>
      </c>
      <c r="B160" t="s">
        <v>843</v>
      </c>
      <c r="C160" s="562">
        <v>41435</v>
      </c>
      <c r="D160" t="s">
        <v>957</v>
      </c>
      <c r="E160" t="str">
        <f>VLOOKUP(A160,prod!$A$2:$A$281,1,0)</f>
        <v>2D_D04</v>
      </c>
      <c r="G160">
        <f t="shared" si="15"/>
        <v>1</v>
      </c>
      <c r="I160" t="s">
        <v>122</v>
      </c>
      <c r="J160" t="s">
        <v>105</v>
      </c>
      <c r="K160" t="s">
        <v>123</v>
      </c>
      <c r="L160" t="s">
        <v>124</v>
      </c>
      <c r="M160" s="562">
        <v>41425</v>
      </c>
      <c r="N160" s="562">
        <v>41435</v>
      </c>
      <c r="O160" s="562">
        <v>401768</v>
      </c>
      <c r="P160" t="s">
        <v>97</v>
      </c>
      <c r="Q160" t="s">
        <v>14</v>
      </c>
      <c r="S160">
        <f t="shared" si="14"/>
        <v>1</v>
      </c>
      <c r="U160" t="s">
        <v>122</v>
      </c>
      <c r="V160" t="s">
        <v>123</v>
      </c>
      <c r="W160">
        <v>2013</v>
      </c>
      <c r="X160" t="s">
        <v>2159</v>
      </c>
      <c r="Y160" t="s">
        <v>2160</v>
      </c>
      <c r="Z160" s="562">
        <v>41435</v>
      </c>
      <c r="AB160" s="610">
        <f t="shared" si="12"/>
        <v>0</v>
      </c>
      <c r="AC160" s="610">
        <f t="shared" si="13"/>
        <v>0</v>
      </c>
    </row>
    <row r="161" spans="1:29" x14ac:dyDescent="0.25">
      <c r="A161" t="s">
        <v>108</v>
      </c>
      <c r="B161" t="s">
        <v>843</v>
      </c>
      <c r="C161" s="562">
        <v>41435</v>
      </c>
      <c r="D161" t="s">
        <v>951</v>
      </c>
      <c r="E161" t="str">
        <f>VLOOKUP(A161,prod!$A$2:$A$281,1,0)</f>
        <v>2D_D05</v>
      </c>
      <c r="G161">
        <f t="shared" si="15"/>
        <v>1</v>
      </c>
      <c r="I161" t="s">
        <v>108</v>
      </c>
      <c r="J161" t="s">
        <v>105</v>
      </c>
      <c r="K161" t="s">
        <v>109</v>
      </c>
      <c r="L161" t="s">
        <v>110</v>
      </c>
      <c r="M161" s="562">
        <v>41425</v>
      </c>
      <c r="N161" s="562">
        <v>41435</v>
      </c>
      <c r="O161" s="562">
        <v>401768</v>
      </c>
      <c r="P161" t="s">
        <v>97</v>
      </c>
      <c r="Q161" t="s">
        <v>14</v>
      </c>
      <c r="S161">
        <f t="shared" si="14"/>
        <v>1</v>
      </c>
      <c r="U161" t="s">
        <v>108</v>
      </c>
      <c r="V161" t="s">
        <v>109</v>
      </c>
      <c r="W161">
        <v>2013</v>
      </c>
      <c r="X161" t="s">
        <v>2159</v>
      </c>
      <c r="Y161" t="s">
        <v>2160</v>
      </c>
      <c r="Z161" s="562">
        <v>41435</v>
      </c>
      <c r="AB161" s="610">
        <f t="shared" si="12"/>
        <v>0</v>
      </c>
      <c r="AC161" s="610">
        <f t="shared" si="13"/>
        <v>0</v>
      </c>
    </row>
    <row r="162" spans="1:29" x14ac:dyDescent="0.25">
      <c r="A162" t="s">
        <v>577</v>
      </c>
      <c r="B162" t="s">
        <v>843</v>
      </c>
      <c r="C162" s="562">
        <v>42601</v>
      </c>
      <c r="D162" t="s">
        <v>1179</v>
      </c>
      <c r="E162" t="str">
        <f>VLOOKUP(A162,prod!$A$2:$A$281,1,0)</f>
        <v>2D_D06</v>
      </c>
      <c r="G162">
        <f t="shared" si="15"/>
        <v>1</v>
      </c>
      <c r="I162" t="s">
        <v>577</v>
      </c>
      <c r="J162" t="s">
        <v>105</v>
      </c>
      <c r="K162" t="s">
        <v>578</v>
      </c>
      <c r="L162" t="s">
        <v>579</v>
      </c>
      <c r="M162" s="562">
        <v>41425</v>
      </c>
      <c r="N162" s="562">
        <v>41425</v>
      </c>
      <c r="O162" s="562">
        <v>401768</v>
      </c>
      <c r="P162" t="s">
        <v>97</v>
      </c>
      <c r="Q162" t="s">
        <v>14</v>
      </c>
      <c r="S162">
        <f t="shared" si="14"/>
        <v>1</v>
      </c>
      <c r="U162" t="s">
        <v>577</v>
      </c>
      <c r="V162" t="s">
        <v>578</v>
      </c>
      <c r="W162">
        <v>2016</v>
      </c>
      <c r="X162" t="s">
        <v>2157</v>
      </c>
      <c r="Y162" t="s">
        <v>2158</v>
      </c>
      <c r="Z162" s="562">
        <v>42601</v>
      </c>
      <c r="AB162" s="610">
        <f t="shared" si="12"/>
        <v>0</v>
      </c>
      <c r="AC162" s="610">
        <f t="shared" si="13"/>
        <v>1176</v>
      </c>
    </row>
    <row r="163" spans="1:29" x14ac:dyDescent="0.25">
      <c r="A163" t="s">
        <v>120</v>
      </c>
      <c r="B163" t="s">
        <v>843</v>
      </c>
      <c r="C163" s="562">
        <v>41598</v>
      </c>
      <c r="D163" t="s">
        <v>956</v>
      </c>
      <c r="E163" t="str">
        <f>VLOOKUP(A163,prod!$A$2:$A$281,1,0)</f>
        <v>2D_D07</v>
      </c>
      <c r="G163">
        <f t="shared" si="15"/>
        <v>1</v>
      </c>
      <c r="I163" t="s">
        <v>120</v>
      </c>
      <c r="J163" t="s">
        <v>105</v>
      </c>
      <c r="K163" t="s">
        <v>118</v>
      </c>
      <c r="L163" t="s">
        <v>121</v>
      </c>
      <c r="M163" s="562">
        <v>41425</v>
      </c>
      <c r="N163" s="562">
        <v>41598</v>
      </c>
      <c r="O163" s="562">
        <v>401768</v>
      </c>
      <c r="P163" t="s">
        <v>97</v>
      </c>
      <c r="Q163" t="s">
        <v>14</v>
      </c>
      <c r="S163">
        <f t="shared" si="14"/>
        <v>1</v>
      </c>
      <c r="U163" t="s">
        <v>120</v>
      </c>
      <c r="V163" t="s">
        <v>118</v>
      </c>
      <c r="W163">
        <v>2013</v>
      </c>
      <c r="X163" t="s">
        <v>2167</v>
      </c>
      <c r="Y163" t="s">
        <v>2168</v>
      </c>
      <c r="Z163" s="562">
        <v>41598</v>
      </c>
      <c r="AB163" s="610">
        <f t="shared" si="12"/>
        <v>0</v>
      </c>
      <c r="AC163" s="610">
        <f t="shared" si="13"/>
        <v>0</v>
      </c>
    </row>
    <row r="164" spans="1:29" x14ac:dyDescent="0.25">
      <c r="A164" t="s">
        <v>259</v>
      </c>
      <c r="B164" t="s">
        <v>843</v>
      </c>
      <c r="C164" s="562">
        <v>41425</v>
      </c>
      <c r="D164" t="s">
        <v>1039</v>
      </c>
      <c r="E164" t="str">
        <f>VLOOKUP(A164,prod!$A$2:$A$281,1,0)</f>
        <v>2D_UT</v>
      </c>
      <c r="G164">
        <f t="shared" si="15"/>
        <v>1</v>
      </c>
      <c r="I164" t="s">
        <v>259</v>
      </c>
      <c r="J164" t="s">
        <v>105</v>
      </c>
      <c r="K164" t="s">
        <v>260</v>
      </c>
      <c r="L164" t="s">
        <v>261</v>
      </c>
      <c r="M164" s="562">
        <v>41425</v>
      </c>
      <c r="N164" s="562">
        <v>41425</v>
      </c>
      <c r="O164" s="562">
        <v>401768</v>
      </c>
      <c r="P164" t="s">
        <v>97</v>
      </c>
      <c r="Q164" t="s">
        <v>14</v>
      </c>
      <c r="S164">
        <f t="shared" si="14"/>
        <v>1</v>
      </c>
      <c r="U164" t="s">
        <v>259</v>
      </c>
      <c r="V164" t="s">
        <v>260</v>
      </c>
      <c r="W164">
        <v>2013</v>
      </c>
      <c r="X164" t="s">
        <v>2155</v>
      </c>
      <c r="Y164" t="s">
        <v>2156</v>
      </c>
      <c r="Z164" s="562">
        <v>41425</v>
      </c>
      <c r="AB164" s="610">
        <f t="shared" si="12"/>
        <v>0</v>
      </c>
      <c r="AC164" s="610">
        <f t="shared" si="13"/>
        <v>0</v>
      </c>
    </row>
    <row r="165" spans="1:29" x14ac:dyDescent="0.25">
      <c r="A165" t="s">
        <v>152</v>
      </c>
      <c r="B165" t="s">
        <v>843</v>
      </c>
      <c r="C165" s="562">
        <v>41565</v>
      </c>
      <c r="D165" t="s">
        <v>972</v>
      </c>
      <c r="E165" t="str">
        <f>VLOOKUP(A165,prod!$A$2:$A$281,1,0)</f>
        <v>2G_C14</v>
      </c>
      <c r="G165">
        <f t="shared" si="15"/>
        <v>1</v>
      </c>
      <c r="I165" t="s">
        <v>152</v>
      </c>
      <c r="J165" t="s">
        <v>105</v>
      </c>
      <c r="K165" t="s">
        <v>153</v>
      </c>
      <c r="L165" t="s">
        <v>154</v>
      </c>
      <c r="M165" s="562">
        <v>41425</v>
      </c>
      <c r="N165" s="562">
        <v>41565</v>
      </c>
      <c r="O165" s="562">
        <v>401768</v>
      </c>
      <c r="P165" t="s">
        <v>13</v>
      </c>
      <c r="Q165" t="s">
        <v>14</v>
      </c>
      <c r="S165">
        <f t="shared" si="14"/>
        <v>1</v>
      </c>
      <c r="U165" t="s">
        <v>152</v>
      </c>
      <c r="V165" t="s">
        <v>153</v>
      </c>
      <c r="W165">
        <v>2013</v>
      </c>
      <c r="X165" t="s">
        <v>2165</v>
      </c>
      <c r="Y165" t="s">
        <v>2166</v>
      </c>
      <c r="Z165" s="562">
        <v>41565</v>
      </c>
      <c r="AB165" s="610">
        <f t="shared" si="12"/>
        <v>0</v>
      </c>
      <c r="AC165" s="610">
        <f t="shared" si="13"/>
        <v>0</v>
      </c>
    </row>
    <row r="166" spans="1:29" x14ac:dyDescent="0.25">
      <c r="A166" t="s">
        <v>125</v>
      </c>
      <c r="B166" t="s">
        <v>843</v>
      </c>
      <c r="C166" s="562">
        <v>41661</v>
      </c>
      <c r="D166" t="s">
        <v>959</v>
      </c>
      <c r="E166" t="str">
        <f>VLOOKUP(A166,prod!$A$2:$A$281,1,0)</f>
        <v>2G_C18</v>
      </c>
      <c r="G166">
        <f t="shared" si="15"/>
        <v>1</v>
      </c>
      <c r="I166" t="s">
        <v>125</v>
      </c>
      <c r="J166" t="s">
        <v>105</v>
      </c>
      <c r="K166" t="s">
        <v>126</v>
      </c>
      <c r="L166" t="s">
        <v>127</v>
      </c>
      <c r="M166" s="562">
        <v>41425</v>
      </c>
      <c r="N166" s="562">
        <v>41661</v>
      </c>
      <c r="O166" s="562">
        <v>401768</v>
      </c>
      <c r="P166" t="s">
        <v>13</v>
      </c>
      <c r="Q166" t="s">
        <v>14</v>
      </c>
      <c r="S166">
        <f t="shared" si="14"/>
        <v>1</v>
      </c>
      <c r="U166" t="s">
        <v>125</v>
      </c>
      <c r="V166" t="s">
        <v>126</v>
      </c>
      <c r="W166">
        <v>2014</v>
      </c>
      <c r="X166" t="s">
        <v>2172</v>
      </c>
      <c r="Y166" t="s">
        <v>2173</v>
      </c>
      <c r="Z166" s="562">
        <v>41661</v>
      </c>
      <c r="AB166" s="610">
        <f t="shared" si="12"/>
        <v>0</v>
      </c>
      <c r="AC166" s="610">
        <f t="shared" si="13"/>
        <v>0</v>
      </c>
    </row>
    <row r="167" spans="1:29" x14ac:dyDescent="0.25">
      <c r="A167" t="s">
        <v>134</v>
      </c>
      <c r="B167" t="s">
        <v>843</v>
      </c>
      <c r="C167" s="562">
        <v>41674</v>
      </c>
      <c r="D167" t="s">
        <v>964</v>
      </c>
      <c r="E167" t="str">
        <f>VLOOKUP(A167,prod!$A$2:$A$281,1,0)</f>
        <v>2G_C20</v>
      </c>
      <c r="G167">
        <f t="shared" si="15"/>
        <v>1</v>
      </c>
      <c r="I167" t="s">
        <v>134</v>
      </c>
      <c r="J167" t="s">
        <v>105</v>
      </c>
      <c r="K167" t="s">
        <v>135</v>
      </c>
      <c r="L167" t="s">
        <v>136</v>
      </c>
      <c r="M167" s="562">
        <v>41425</v>
      </c>
      <c r="N167" s="562">
        <v>41674</v>
      </c>
      <c r="O167" s="562">
        <v>401768</v>
      </c>
      <c r="P167" t="s">
        <v>13</v>
      </c>
      <c r="Q167" t="s">
        <v>14</v>
      </c>
      <c r="S167">
        <f t="shared" si="14"/>
        <v>1</v>
      </c>
      <c r="U167" t="s">
        <v>134</v>
      </c>
      <c r="V167" t="s">
        <v>135</v>
      </c>
      <c r="W167">
        <v>2014</v>
      </c>
      <c r="X167" t="s">
        <v>2174</v>
      </c>
      <c r="Y167" t="s">
        <v>2175</v>
      </c>
      <c r="Z167" s="562">
        <v>41674</v>
      </c>
      <c r="AB167" s="610">
        <f t="shared" si="12"/>
        <v>0</v>
      </c>
      <c r="AC167" s="610">
        <f t="shared" si="13"/>
        <v>0</v>
      </c>
    </row>
    <row r="168" spans="1:29" x14ac:dyDescent="0.25">
      <c r="A168" t="s">
        <v>131</v>
      </c>
      <c r="B168" t="s">
        <v>843</v>
      </c>
      <c r="C168" s="562">
        <v>42803</v>
      </c>
      <c r="D168" t="s">
        <v>963</v>
      </c>
      <c r="E168" t="str">
        <f>VLOOKUP(A168,prod!$A$2:$A$281,1,0)</f>
        <v>2G_C24</v>
      </c>
      <c r="G168">
        <f t="shared" si="15"/>
        <v>1</v>
      </c>
      <c r="I168" t="s">
        <v>131</v>
      </c>
      <c r="J168" t="s">
        <v>105</v>
      </c>
      <c r="K168" t="s">
        <v>132</v>
      </c>
      <c r="L168" t="s">
        <v>133</v>
      </c>
      <c r="M168" s="562">
        <v>41425</v>
      </c>
      <c r="N168" s="562">
        <v>42803</v>
      </c>
      <c r="O168" s="562">
        <v>401768</v>
      </c>
      <c r="P168" t="s">
        <v>13</v>
      </c>
      <c r="Q168" t="s">
        <v>14</v>
      </c>
      <c r="S168">
        <f t="shared" si="14"/>
        <v>1</v>
      </c>
      <c r="U168" t="s">
        <v>131</v>
      </c>
      <c r="V168" t="s">
        <v>132</v>
      </c>
      <c r="W168">
        <v>2017</v>
      </c>
      <c r="X168" t="s">
        <v>2211</v>
      </c>
      <c r="Y168" t="s">
        <v>2212</v>
      </c>
      <c r="Z168" s="562">
        <v>42803</v>
      </c>
      <c r="AB168" s="610">
        <f t="shared" si="12"/>
        <v>0</v>
      </c>
      <c r="AC168" s="610">
        <f t="shared" si="13"/>
        <v>0</v>
      </c>
    </row>
    <row r="169" spans="1:29" x14ac:dyDescent="0.25">
      <c r="A169" t="s">
        <v>699</v>
      </c>
      <c r="B169" t="s">
        <v>843</v>
      </c>
      <c r="C169" s="562">
        <v>42472</v>
      </c>
      <c r="D169" t="s">
        <v>1241</v>
      </c>
      <c r="E169" t="str">
        <f>VLOOKUP(A169,prod!$A$2:$A$281,1,0)</f>
        <v>2G_C29</v>
      </c>
      <c r="G169">
        <f t="shared" si="15"/>
        <v>1</v>
      </c>
      <c r="I169" t="s">
        <v>699</v>
      </c>
      <c r="J169" t="s">
        <v>105</v>
      </c>
      <c r="K169" t="s">
        <v>700</v>
      </c>
      <c r="L169" t="s">
        <v>701</v>
      </c>
      <c r="M169" s="562">
        <v>41425</v>
      </c>
      <c r="N169" s="562">
        <v>42472</v>
      </c>
      <c r="O169" s="562">
        <v>401768</v>
      </c>
      <c r="P169" t="s">
        <v>13</v>
      </c>
      <c r="Q169" t="s">
        <v>14</v>
      </c>
      <c r="S169">
        <f t="shared" si="14"/>
        <v>1</v>
      </c>
      <c r="U169" t="s">
        <v>699</v>
      </c>
      <c r="V169" t="s">
        <v>700</v>
      </c>
      <c r="W169">
        <v>2016</v>
      </c>
      <c r="X169" t="s">
        <v>2196</v>
      </c>
      <c r="Y169" t="s">
        <v>2197</v>
      </c>
      <c r="Z169" s="562">
        <v>42472</v>
      </c>
      <c r="AB169" s="610">
        <f t="shared" si="12"/>
        <v>0</v>
      </c>
      <c r="AC169" s="610">
        <f t="shared" si="13"/>
        <v>0</v>
      </c>
    </row>
    <row r="170" spans="1:29" x14ac:dyDescent="0.25">
      <c r="A170" t="s">
        <v>146</v>
      </c>
      <c r="B170" t="s">
        <v>843</v>
      </c>
      <c r="C170" s="562">
        <v>41417</v>
      </c>
      <c r="D170" t="s">
        <v>970</v>
      </c>
      <c r="E170" t="str">
        <f>VLOOKUP(A170,prod!$A$2:$A$281,1,0)</f>
        <v>2G_G02</v>
      </c>
      <c r="G170">
        <f t="shared" si="15"/>
        <v>1</v>
      </c>
      <c r="I170" t="s">
        <v>146</v>
      </c>
      <c r="J170" t="s">
        <v>105</v>
      </c>
      <c r="K170" t="s">
        <v>147</v>
      </c>
      <c r="L170" t="s">
        <v>148</v>
      </c>
      <c r="M170" s="562">
        <v>41425</v>
      </c>
      <c r="N170" s="562">
        <v>41417</v>
      </c>
      <c r="O170" s="562">
        <v>401768</v>
      </c>
      <c r="P170" t="s">
        <v>13</v>
      </c>
      <c r="Q170" t="s">
        <v>14</v>
      </c>
      <c r="S170">
        <f t="shared" si="14"/>
        <v>1</v>
      </c>
      <c r="U170" t="s">
        <v>146</v>
      </c>
      <c r="V170" t="s">
        <v>147</v>
      </c>
      <c r="W170">
        <v>2013</v>
      </c>
      <c r="X170" t="s">
        <v>2152</v>
      </c>
      <c r="Y170" t="s">
        <v>2153</v>
      </c>
      <c r="Z170" s="562">
        <v>41417</v>
      </c>
      <c r="AB170" s="610">
        <f t="shared" si="12"/>
        <v>0</v>
      </c>
      <c r="AC170" s="610">
        <f t="shared" si="13"/>
        <v>0</v>
      </c>
    </row>
    <row r="171" spans="1:29" x14ac:dyDescent="0.25">
      <c r="A171" t="s">
        <v>140</v>
      </c>
      <c r="B171" t="s">
        <v>843</v>
      </c>
      <c r="C171" s="562">
        <v>41422</v>
      </c>
      <c r="D171" t="s">
        <v>968</v>
      </c>
      <c r="E171" t="str">
        <f>VLOOKUP(A171,prod!$A$2:$A$281,1,0)</f>
        <v>2G_G05</v>
      </c>
      <c r="G171">
        <f t="shared" si="15"/>
        <v>1</v>
      </c>
      <c r="I171" t="s">
        <v>140</v>
      </c>
      <c r="J171" t="s">
        <v>105</v>
      </c>
      <c r="K171" t="s">
        <v>141</v>
      </c>
      <c r="L171" t="s">
        <v>142</v>
      </c>
      <c r="M171" s="562">
        <v>41425</v>
      </c>
      <c r="N171" s="562">
        <v>41422</v>
      </c>
      <c r="O171" s="562">
        <v>401768</v>
      </c>
      <c r="P171" t="s">
        <v>13</v>
      </c>
      <c r="Q171" t="s">
        <v>14</v>
      </c>
      <c r="S171">
        <f t="shared" si="14"/>
        <v>1</v>
      </c>
      <c r="U171" t="s">
        <v>140</v>
      </c>
      <c r="V171" t="s">
        <v>141</v>
      </c>
      <c r="W171">
        <v>2013</v>
      </c>
      <c r="X171" t="s">
        <v>2154</v>
      </c>
      <c r="Y171" t="s">
        <v>2080</v>
      </c>
      <c r="Z171" s="562">
        <v>41422</v>
      </c>
      <c r="AB171" s="610">
        <f t="shared" si="12"/>
        <v>0</v>
      </c>
      <c r="AC171" s="610">
        <f t="shared" si="13"/>
        <v>0</v>
      </c>
    </row>
    <row r="172" spans="1:29" x14ac:dyDescent="0.25">
      <c r="A172" t="s">
        <v>412</v>
      </c>
      <c r="B172" t="s">
        <v>843</v>
      </c>
      <c r="C172" s="562">
        <v>42472</v>
      </c>
      <c r="D172" t="s">
        <v>1099</v>
      </c>
      <c r="E172" t="str">
        <f>VLOOKUP(A172,prod!$A$2:$A$281,1,0)</f>
        <v>2G_G07</v>
      </c>
      <c r="G172">
        <f t="shared" si="15"/>
        <v>1</v>
      </c>
      <c r="I172" t="s">
        <v>412</v>
      </c>
      <c r="J172" t="s">
        <v>105</v>
      </c>
      <c r="K172" t="s">
        <v>413</v>
      </c>
      <c r="L172" t="s">
        <v>414</v>
      </c>
      <c r="M172" s="562">
        <v>41425</v>
      </c>
      <c r="N172" s="562">
        <v>42472</v>
      </c>
      <c r="O172" s="562">
        <v>401768</v>
      </c>
      <c r="P172" t="s">
        <v>13</v>
      </c>
      <c r="Q172" t="s">
        <v>14</v>
      </c>
      <c r="S172">
        <f t="shared" si="14"/>
        <v>1</v>
      </c>
      <c r="U172" t="s">
        <v>412</v>
      </c>
      <c r="V172" t="s">
        <v>2198</v>
      </c>
      <c r="W172">
        <v>2016</v>
      </c>
      <c r="X172" t="s">
        <v>2196</v>
      </c>
      <c r="Y172" t="s">
        <v>2197</v>
      </c>
      <c r="Z172" s="562">
        <v>42472</v>
      </c>
      <c r="AB172" s="610">
        <f t="shared" si="12"/>
        <v>0</v>
      </c>
      <c r="AC172" s="610">
        <f t="shared" si="13"/>
        <v>0</v>
      </c>
    </row>
    <row r="173" spans="1:29" x14ac:dyDescent="0.25">
      <c r="A173" t="s">
        <v>283</v>
      </c>
      <c r="B173" t="s">
        <v>843</v>
      </c>
      <c r="C173" s="562">
        <v>41674</v>
      </c>
      <c r="D173" t="s">
        <v>1048</v>
      </c>
      <c r="E173" t="str">
        <f>VLOOKUP(A173,prod!$A$2:$A$281,1,0)</f>
        <v>2G_G10</v>
      </c>
      <c r="G173">
        <f t="shared" si="15"/>
        <v>1</v>
      </c>
      <c r="I173" t="s">
        <v>283</v>
      </c>
      <c r="J173" t="s">
        <v>105</v>
      </c>
      <c r="K173" t="s">
        <v>284</v>
      </c>
      <c r="L173" t="s">
        <v>285</v>
      </c>
      <c r="M173" s="562">
        <v>41425</v>
      </c>
      <c r="N173" s="562">
        <v>41674</v>
      </c>
      <c r="O173" s="562">
        <v>401768</v>
      </c>
      <c r="P173" t="s">
        <v>13</v>
      </c>
      <c r="Q173" t="s">
        <v>14</v>
      </c>
      <c r="S173">
        <f t="shared" si="14"/>
        <v>1</v>
      </c>
      <c r="U173" t="s">
        <v>283</v>
      </c>
      <c r="V173" t="s">
        <v>284</v>
      </c>
      <c r="W173">
        <v>2014</v>
      </c>
      <c r="X173" t="s">
        <v>2174</v>
      </c>
      <c r="Y173" t="s">
        <v>2175</v>
      </c>
      <c r="Z173" s="562">
        <v>41674</v>
      </c>
      <c r="AB173" s="610">
        <f t="shared" si="12"/>
        <v>0</v>
      </c>
      <c r="AC173" s="610">
        <f t="shared" si="13"/>
        <v>0</v>
      </c>
    </row>
    <row r="174" spans="1:29" x14ac:dyDescent="0.25">
      <c r="A174" t="s">
        <v>483</v>
      </c>
      <c r="B174" t="s">
        <v>843</v>
      </c>
      <c r="C174" s="562">
        <v>41425</v>
      </c>
      <c r="D174" t="s">
        <v>1039</v>
      </c>
      <c r="E174" t="str">
        <f>VLOOKUP(A174,prod!$A$2:$A$281,1,0)</f>
        <v>2G_UT</v>
      </c>
      <c r="G174">
        <f t="shared" si="15"/>
        <v>1</v>
      </c>
      <c r="I174" t="s">
        <v>483</v>
      </c>
      <c r="J174" t="s">
        <v>105</v>
      </c>
      <c r="K174" t="s">
        <v>484</v>
      </c>
      <c r="L174" t="s">
        <v>485</v>
      </c>
      <c r="M174" s="562">
        <v>41425</v>
      </c>
      <c r="N174" s="562">
        <v>41425</v>
      </c>
      <c r="O174" s="562">
        <v>401768</v>
      </c>
      <c r="P174" t="s">
        <v>13</v>
      </c>
      <c r="Q174" t="s">
        <v>14</v>
      </c>
      <c r="S174">
        <f t="shared" si="14"/>
        <v>1</v>
      </c>
      <c r="U174" t="s">
        <v>483</v>
      </c>
      <c r="V174" t="s">
        <v>484</v>
      </c>
      <c r="W174">
        <v>2013</v>
      </c>
      <c r="X174" t="s">
        <v>2155</v>
      </c>
      <c r="Y174" t="s">
        <v>2156</v>
      </c>
      <c r="Z174" s="562">
        <v>41425</v>
      </c>
      <c r="AB174" s="610">
        <f t="shared" si="12"/>
        <v>0</v>
      </c>
      <c r="AC174" s="610">
        <f t="shared" si="13"/>
        <v>0</v>
      </c>
    </row>
    <row r="175" spans="1:29" x14ac:dyDescent="0.25">
      <c r="A175" t="s">
        <v>158</v>
      </c>
      <c r="B175" t="s">
        <v>843</v>
      </c>
      <c r="C175" s="562">
        <v>41628</v>
      </c>
      <c r="D175" t="s">
        <v>976</v>
      </c>
      <c r="E175" t="str">
        <f>VLOOKUP(A175,prod!$A$2:$A$281,1,0)</f>
        <v>2U_U05</v>
      </c>
      <c r="G175">
        <f t="shared" si="15"/>
        <v>1</v>
      </c>
      <c r="I175" t="s">
        <v>158</v>
      </c>
      <c r="J175" t="s">
        <v>105</v>
      </c>
      <c r="K175" t="s">
        <v>159</v>
      </c>
      <c r="L175" t="s">
        <v>160</v>
      </c>
      <c r="M175" s="562">
        <v>41425</v>
      </c>
      <c r="N175" s="562">
        <v>41628</v>
      </c>
      <c r="O175" s="562">
        <v>401768</v>
      </c>
      <c r="P175" t="s">
        <v>19</v>
      </c>
      <c r="Q175" t="s">
        <v>14</v>
      </c>
      <c r="S175">
        <f t="shared" si="14"/>
        <v>1</v>
      </c>
      <c r="U175" t="s">
        <v>158</v>
      </c>
      <c r="V175" t="s">
        <v>159</v>
      </c>
      <c r="W175">
        <v>2013</v>
      </c>
      <c r="X175" t="s">
        <v>2170</v>
      </c>
      <c r="Y175" t="s">
        <v>2171</v>
      </c>
      <c r="Z175" s="562">
        <v>41628</v>
      </c>
      <c r="AB175" s="610">
        <f t="shared" si="12"/>
        <v>0</v>
      </c>
      <c r="AC175" s="610">
        <f t="shared" si="13"/>
        <v>0</v>
      </c>
    </row>
    <row r="176" spans="1:29" x14ac:dyDescent="0.25">
      <c r="A176" t="s">
        <v>165</v>
      </c>
      <c r="B176" t="s">
        <v>843</v>
      </c>
      <c r="C176" s="562">
        <v>41387</v>
      </c>
      <c r="D176" t="s">
        <v>977</v>
      </c>
      <c r="E176" t="str">
        <f>VLOOKUP(A176,prod!$A$2:$A$281,1,0)</f>
        <v>3DENEE</v>
      </c>
      <c r="G176">
        <f t="shared" si="15"/>
        <v>1</v>
      </c>
      <c r="I176" t="s">
        <v>165</v>
      </c>
      <c r="J176" t="s">
        <v>162</v>
      </c>
      <c r="K176" t="s">
        <v>163</v>
      </c>
      <c r="L176" t="s">
        <v>166</v>
      </c>
      <c r="M176" s="562">
        <v>41425</v>
      </c>
      <c r="N176" s="562">
        <v>41387</v>
      </c>
      <c r="O176" s="562">
        <v>401768</v>
      </c>
      <c r="P176" t="s">
        <v>97</v>
      </c>
      <c r="Q176" t="s">
        <v>14</v>
      </c>
      <c r="S176">
        <f t="shared" si="14"/>
        <v>1</v>
      </c>
      <c r="U176" t="s">
        <v>165</v>
      </c>
      <c r="V176" t="s">
        <v>163</v>
      </c>
      <c r="W176">
        <v>2013</v>
      </c>
      <c r="X176" t="s">
        <v>2239</v>
      </c>
      <c r="Y176" t="s">
        <v>2070</v>
      </c>
      <c r="Z176" s="562">
        <v>41387</v>
      </c>
      <c r="AB176" s="610">
        <f t="shared" si="12"/>
        <v>0</v>
      </c>
      <c r="AC176" s="610">
        <f t="shared" si="13"/>
        <v>0</v>
      </c>
    </row>
    <row r="177" spans="1:29" x14ac:dyDescent="0.25">
      <c r="A177" t="s">
        <v>161</v>
      </c>
      <c r="B177" t="s">
        <v>843</v>
      </c>
      <c r="C177" s="562">
        <v>41387</v>
      </c>
      <c r="D177" t="s">
        <v>977</v>
      </c>
      <c r="E177" t="str">
        <f>VLOOKUP(A177,prod!$A$2:$A$281,1,0)</f>
        <v>3GENEE</v>
      </c>
      <c r="G177">
        <f t="shared" si="15"/>
        <v>1</v>
      </c>
      <c r="I177" t="s">
        <v>161</v>
      </c>
      <c r="J177" t="s">
        <v>162</v>
      </c>
      <c r="K177" t="s">
        <v>163</v>
      </c>
      <c r="L177" t="s">
        <v>164</v>
      </c>
      <c r="M177" s="562">
        <v>41425</v>
      </c>
      <c r="N177" s="562">
        <v>41387</v>
      </c>
      <c r="O177" s="562">
        <v>401768</v>
      </c>
      <c r="P177" t="s">
        <v>13</v>
      </c>
      <c r="Q177" t="s">
        <v>14</v>
      </c>
      <c r="S177">
        <f t="shared" si="14"/>
        <v>1</v>
      </c>
      <c r="U177" t="s">
        <v>161</v>
      </c>
      <c r="V177" t="s">
        <v>163</v>
      </c>
      <c r="W177">
        <v>2013</v>
      </c>
      <c r="X177" t="s">
        <v>2239</v>
      </c>
      <c r="Y177" t="s">
        <v>2070</v>
      </c>
      <c r="Z177" s="562">
        <v>41387</v>
      </c>
      <c r="AB177" s="610">
        <f t="shared" si="12"/>
        <v>0</v>
      </c>
      <c r="AC177" s="610">
        <f t="shared" si="13"/>
        <v>0</v>
      </c>
    </row>
    <row r="178" spans="1:29" x14ac:dyDescent="0.25">
      <c r="A178" t="s">
        <v>167</v>
      </c>
      <c r="B178" t="s">
        <v>843</v>
      </c>
      <c r="C178" s="562">
        <v>41472</v>
      </c>
      <c r="D178" t="s">
        <v>980</v>
      </c>
      <c r="E178" t="str">
        <f>VLOOKUP(A178,prod!$A$2:$A$281,1,0)</f>
        <v>4DDISNORTE</v>
      </c>
      <c r="G178">
        <f t="shared" si="15"/>
        <v>1</v>
      </c>
      <c r="I178" t="s">
        <v>167</v>
      </c>
      <c r="J178" t="s">
        <v>88</v>
      </c>
      <c r="K178" t="s">
        <v>168</v>
      </c>
      <c r="L178" t="s">
        <v>169</v>
      </c>
      <c r="M178" s="562">
        <v>41425</v>
      </c>
      <c r="N178" s="562">
        <v>41582</v>
      </c>
      <c r="O178" s="562">
        <v>401768</v>
      </c>
      <c r="P178" t="s">
        <v>97</v>
      </c>
      <c r="Q178" t="s">
        <v>14</v>
      </c>
      <c r="S178">
        <f t="shared" si="14"/>
        <v>1</v>
      </c>
      <c r="U178" t="s">
        <v>167</v>
      </c>
      <c r="V178" t="s">
        <v>168</v>
      </c>
      <c r="W178">
        <v>2013</v>
      </c>
      <c r="X178" t="s">
        <v>2243</v>
      </c>
      <c r="Y178" t="s">
        <v>2244</v>
      </c>
      <c r="Z178" s="562">
        <v>41472</v>
      </c>
      <c r="AB178" s="610">
        <f t="shared" si="12"/>
        <v>0</v>
      </c>
      <c r="AC178" s="610">
        <f t="shared" si="13"/>
        <v>-110</v>
      </c>
    </row>
    <row r="179" spans="1:29" x14ac:dyDescent="0.25">
      <c r="A179" t="s">
        <v>170</v>
      </c>
      <c r="B179" t="s">
        <v>843</v>
      </c>
      <c r="C179" s="562">
        <v>41472</v>
      </c>
      <c r="D179" t="s">
        <v>980</v>
      </c>
      <c r="E179" t="str">
        <f>VLOOKUP(A179,prod!$A$2:$A$281,1,0)</f>
        <v>4DDISSUR</v>
      </c>
      <c r="G179">
        <f t="shared" si="15"/>
        <v>1</v>
      </c>
      <c r="I179" t="s">
        <v>170</v>
      </c>
      <c r="J179" t="s">
        <v>88</v>
      </c>
      <c r="K179" t="s">
        <v>171</v>
      </c>
      <c r="L179" t="s">
        <v>172</v>
      </c>
      <c r="M179" s="562">
        <v>41425</v>
      </c>
      <c r="N179" s="562">
        <v>41582</v>
      </c>
      <c r="O179" s="562">
        <v>401768</v>
      </c>
      <c r="P179" t="s">
        <v>97</v>
      </c>
      <c r="Q179" t="s">
        <v>14</v>
      </c>
      <c r="S179">
        <f t="shared" si="14"/>
        <v>1</v>
      </c>
      <c r="U179" t="s">
        <v>170</v>
      </c>
      <c r="V179" t="s">
        <v>171</v>
      </c>
      <c r="W179">
        <v>2013</v>
      </c>
      <c r="X179" t="s">
        <v>2243</v>
      </c>
      <c r="Y179" t="s">
        <v>2244</v>
      </c>
      <c r="Z179" s="562">
        <v>41472</v>
      </c>
      <c r="AB179" s="610">
        <f t="shared" si="12"/>
        <v>0</v>
      </c>
      <c r="AC179" s="610">
        <f t="shared" si="13"/>
        <v>-110</v>
      </c>
    </row>
    <row r="180" spans="1:29" x14ac:dyDescent="0.25">
      <c r="A180" t="s">
        <v>176</v>
      </c>
      <c r="B180" t="s">
        <v>843</v>
      </c>
      <c r="C180" s="562">
        <v>42611</v>
      </c>
      <c r="D180" t="s">
        <v>983</v>
      </c>
      <c r="E180" t="str">
        <f>VLOOKUP(A180,prod!$A$2:$A$281,1,0)</f>
        <v>4DENELBLUE</v>
      </c>
      <c r="G180">
        <f t="shared" si="15"/>
        <v>1</v>
      </c>
      <c r="I180" t="s">
        <v>176</v>
      </c>
      <c r="J180" t="s">
        <v>88</v>
      </c>
      <c r="K180" t="s">
        <v>177</v>
      </c>
      <c r="L180" t="s">
        <v>178</v>
      </c>
      <c r="M180" s="562">
        <v>41425</v>
      </c>
      <c r="N180" s="562">
        <v>41425</v>
      </c>
      <c r="O180" s="562">
        <v>401768</v>
      </c>
      <c r="P180" t="s">
        <v>97</v>
      </c>
      <c r="Q180" t="s">
        <v>14</v>
      </c>
      <c r="S180">
        <f t="shared" si="14"/>
        <v>1</v>
      </c>
      <c r="U180" t="s">
        <v>176</v>
      </c>
      <c r="V180" t="s">
        <v>2245</v>
      </c>
      <c r="W180">
        <v>2016</v>
      </c>
      <c r="X180" t="s">
        <v>2246</v>
      </c>
      <c r="Y180" t="s">
        <v>2247</v>
      </c>
      <c r="Z180" s="562">
        <v>42611</v>
      </c>
      <c r="AB180" s="610">
        <f t="shared" si="12"/>
        <v>0</v>
      </c>
      <c r="AC180" s="610">
        <f t="shared" si="13"/>
        <v>1186</v>
      </c>
    </row>
    <row r="181" spans="1:29" x14ac:dyDescent="0.25">
      <c r="A181" t="s">
        <v>200</v>
      </c>
      <c r="B181" t="s">
        <v>843</v>
      </c>
      <c r="C181" s="562">
        <v>42611</v>
      </c>
      <c r="D181" t="s">
        <v>983</v>
      </c>
      <c r="E181" t="str">
        <f>VLOOKUP(A181,prod!$A$2:$A$281,1,0)</f>
        <v>4DENELMULU</v>
      </c>
      <c r="G181">
        <f t="shared" si="15"/>
        <v>1</v>
      </c>
      <c r="I181" t="s">
        <v>200</v>
      </c>
      <c r="J181" t="s">
        <v>88</v>
      </c>
      <c r="K181" t="s">
        <v>201</v>
      </c>
      <c r="L181" t="s">
        <v>202</v>
      </c>
      <c r="M181" s="562">
        <v>41425</v>
      </c>
      <c r="N181" s="562">
        <v>41425</v>
      </c>
      <c r="O181" s="562">
        <v>401768</v>
      </c>
      <c r="P181" t="s">
        <v>97</v>
      </c>
      <c r="Q181" t="s">
        <v>14</v>
      </c>
      <c r="S181">
        <f t="shared" si="14"/>
        <v>1</v>
      </c>
      <c r="U181" t="s">
        <v>200</v>
      </c>
      <c r="V181" t="s">
        <v>2248</v>
      </c>
      <c r="W181">
        <v>2016</v>
      </c>
      <c r="X181" t="s">
        <v>2246</v>
      </c>
      <c r="Y181" t="s">
        <v>2247</v>
      </c>
      <c r="Z181" s="562">
        <v>42611</v>
      </c>
      <c r="AB181" s="610">
        <f t="shared" si="12"/>
        <v>0</v>
      </c>
      <c r="AC181" s="610">
        <f t="shared" si="13"/>
        <v>1186</v>
      </c>
    </row>
    <row r="182" spans="1:29" x14ac:dyDescent="0.25">
      <c r="A182" t="s">
        <v>203</v>
      </c>
      <c r="B182" t="s">
        <v>843</v>
      </c>
      <c r="C182" s="562">
        <v>42611</v>
      </c>
      <c r="D182" t="s">
        <v>983</v>
      </c>
      <c r="E182" t="str">
        <f>VLOOKUP(A182,prod!$A$2:$A$281,1,0)</f>
        <v>4DENELSIUN</v>
      </c>
      <c r="G182">
        <f t="shared" si="15"/>
        <v>1</v>
      </c>
      <c r="I182" t="s">
        <v>203</v>
      </c>
      <c r="J182" t="s">
        <v>88</v>
      </c>
      <c r="K182" t="s">
        <v>204</v>
      </c>
      <c r="L182" t="s">
        <v>205</v>
      </c>
      <c r="M182" s="562">
        <v>41425</v>
      </c>
      <c r="N182" s="562">
        <v>41425</v>
      </c>
      <c r="O182" s="562">
        <v>401768</v>
      </c>
      <c r="P182" t="s">
        <v>97</v>
      </c>
      <c r="Q182" t="s">
        <v>14</v>
      </c>
      <c r="S182">
        <f t="shared" si="14"/>
        <v>1</v>
      </c>
      <c r="U182" t="s">
        <v>203</v>
      </c>
      <c r="V182" t="s">
        <v>2249</v>
      </c>
      <c r="W182">
        <v>2016</v>
      </c>
      <c r="X182" t="s">
        <v>2246</v>
      </c>
      <c r="Y182" t="s">
        <v>2247</v>
      </c>
      <c r="Z182" s="562">
        <v>42611</v>
      </c>
      <c r="AB182" s="610">
        <f t="shared" si="12"/>
        <v>0</v>
      </c>
      <c r="AC182" s="610">
        <f t="shared" si="13"/>
        <v>1186</v>
      </c>
    </row>
    <row r="183" spans="1:29" x14ac:dyDescent="0.25">
      <c r="A183" t="s">
        <v>734</v>
      </c>
      <c r="B183" t="s">
        <v>843</v>
      </c>
      <c r="C183" s="562">
        <v>42751</v>
      </c>
      <c r="D183" t="s">
        <v>1001</v>
      </c>
      <c r="E183" t="str">
        <f>VLOOKUP(A183,prod!$A$2:$A$281,1,0)</f>
        <v>4GALBAGEN</v>
      </c>
      <c r="G183">
        <f t="shared" si="15"/>
        <v>1</v>
      </c>
      <c r="I183" t="s">
        <v>734</v>
      </c>
      <c r="J183" t="s">
        <v>88</v>
      </c>
      <c r="K183" t="s">
        <v>735</v>
      </c>
      <c r="L183" t="s">
        <v>736</v>
      </c>
      <c r="M183" s="562">
        <v>42753.360682870371</v>
      </c>
      <c r="N183" s="562">
        <v>42751</v>
      </c>
      <c r="O183" s="562">
        <v>401768</v>
      </c>
      <c r="P183" t="s">
        <v>13</v>
      </c>
      <c r="Q183" t="s">
        <v>14</v>
      </c>
      <c r="S183">
        <f t="shared" si="14"/>
        <v>1</v>
      </c>
      <c r="U183" t="s">
        <v>734</v>
      </c>
      <c r="V183" t="s">
        <v>735</v>
      </c>
      <c r="W183">
        <v>2017</v>
      </c>
      <c r="X183" t="s">
        <v>2259</v>
      </c>
      <c r="Y183" t="s">
        <v>2260</v>
      </c>
      <c r="Z183" s="562">
        <v>42751</v>
      </c>
      <c r="AB183" s="610">
        <f t="shared" si="12"/>
        <v>0</v>
      </c>
      <c r="AC183" s="610">
        <f t="shared" si="13"/>
        <v>0</v>
      </c>
    </row>
    <row r="184" spans="1:29" x14ac:dyDescent="0.25">
      <c r="A184" t="s">
        <v>212</v>
      </c>
      <c r="B184" t="s">
        <v>843</v>
      </c>
      <c r="C184" s="562">
        <v>41387</v>
      </c>
      <c r="D184" t="s">
        <v>1001</v>
      </c>
      <c r="E184" t="str">
        <f>VLOOKUP(A184,prod!$A$2:$A$281,1,0)</f>
        <v>4GALBANISA</v>
      </c>
      <c r="G184">
        <f t="shared" si="15"/>
        <v>1</v>
      </c>
      <c r="I184" t="s">
        <v>212</v>
      </c>
      <c r="J184" t="s">
        <v>88</v>
      </c>
      <c r="K184" t="s">
        <v>213</v>
      </c>
      <c r="L184" t="s">
        <v>214</v>
      </c>
      <c r="M184" s="562">
        <v>41425</v>
      </c>
      <c r="N184" s="562">
        <v>41582</v>
      </c>
      <c r="O184" s="562">
        <v>401768</v>
      </c>
      <c r="P184" t="s">
        <v>13</v>
      </c>
      <c r="Q184" t="s">
        <v>14</v>
      </c>
      <c r="S184">
        <f t="shared" si="14"/>
        <v>1</v>
      </c>
      <c r="U184" t="s">
        <v>212</v>
      </c>
      <c r="V184" t="s">
        <v>213</v>
      </c>
      <c r="W184">
        <v>2013</v>
      </c>
      <c r="X184" t="s">
        <v>2242</v>
      </c>
      <c r="Y184" t="s">
        <v>2070</v>
      </c>
      <c r="Z184" s="562">
        <v>41387</v>
      </c>
      <c r="AB184" s="610">
        <f t="shared" si="12"/>
        <v>0</v>
      </c>
      <c r="AC184" s="610">
        <f t="shared" si="13"/>
        <v>-195</v>
      </c>
    </row>
    <row r="185" spans="1:29" x14ac:dyDescent="0.25">
      <c r="A185" t="s">
        <v>206</v>
      </c>
      <c r="B185" t="s">
        <v>843</v>
      </c>
      <c r="C185" s="562">
        <v>41387</v>
      </c>
      <c r="D185" t="s">
        <v>1000</v>
      </c>
      <c r="E185" t="str">
        <f>VLOOKUP(A185,prod!$A$2:$A$281,1,0)</f>
        <v>4GAMAYO1</v>
      </c>
      <c r="G185">
        <f t="shared" si="15"/>
        <v>1</v>
      </c>
      <c r="I185" t="s">
        <v>206</v>
      </c>
      <c r="J185" t="s">
        <v>88</v>
      </c>
      <c r="K185" t="s">
        <v>207</v>
      </c>
      <c r="L185" t="s">
        <v>208</v>
      </c>
      <c r="M185" s="562">
        <v>41425</v>
      </c>
      <c r="N185" s="562">
        <v>41582</v>
      </c>
      <c r="O185" s="562">
        <v>401768</v>
      </c>
      <c r="P185" t="s">
        <v>13</v>
      </c>
      <c r="Q185" t="s">
        <v>14</v>
      </c>
      <c r="S185">
        <f t="shared" si="14"/>
        <v>1</v>
      </c>
      <c r="U185" t="s">
        <v>206</v>
      </c>
      <c r="V185" t="s">
        <v>207</v>
      </c>
      <c r="W185">
        <v>2013</v>
      </c>
      <c r="X185" t="s">
        <v>2242</v>
      </c>
      <c r="Y185" t="s">
        <v>2070</v>
      </c>
      <c r="Z185" s="562">
        <v>41387</v>
      </c>
      <c r="AB185" s="610">
        <f t="shared" si="12"/>
        <v>0</v>
      </c>
      <c r="AC185" s="610">
        <f t="shared" si="13"/>
        <v>-195</v>
      </c>
    </row>
    <row r="186" spans="1:29" x14ac:dyDescent="0.25">
      <c r="A186" t="s">
        <v>209</v>
      </c>
      <c r="B186" t="s">
        <v>843</v>
      </c>
      <c r="C186" s="562">
        <v>41387</v>
      </c>
      <c r="D186" t="s">
        <v>1000</v>
      </c>
      <c r="E186" t="str">
        <f>VLOOKUP(A186,prod!$A$2:$A$281,1,0)</f>
        <v>4GAMAYO2</v>
      </c>
      <c r="G186">
        <f t="shared" si="15"/>
        <v>1</v>
      </c>
      <c r="I186" t="s">
        <v>209</v>
      </c>
      <c r="J186" t="s">
        <v>88</v>
      </c>
      <c r="K186" t="s">
        <v>210</v>
      </c>
      <c r="L186" t="s">
        <v>211</v>
      </c>
      <c r="M186" s="562">
        <v>41425</v>
      </c>
      <c r="N186" s="562">
        <v>41582</v>
      </c>
      <c r="O186" s="562">
        <v>401768</v>
      </c>
      <c r="P186" t="s">
        <v>13</v>
      </c>
      <c r="Q186" t="s">
        <v>14</v>
      </c>
      <c r="S186">
        <f t="shared" si="14"/>
        <v>1</v>
      </c>
      <c r="U186" t="s">
        <v>209</v>
      </c>
      <c r="V186" t="s">
        <v>210</v>
      </c>
      <c r="W186">
        <v>2013</v>
      </c>
      <c r="X186" t="s">
        <v>2242</v>
      </c>
      <c r="Y186" t="s">
        <v>2070</v>
      </c>
      <c r="Z186" s="562">
        <v>41387</v>
      </c>
      <c r="AB186" s="610">
        <f t="shared" si="12"/>
        <v>0</v>
      </c>
      <c r="AC186" s="610">
        <f t="shared" si="13"/>
        <v>-195</v>
      </c>
    </row>
    <row r="187" spans="1:29" x14ac:dyDescent="0.25">
      <c r="A187" t="s">
        <v>215</v>
      </c>
      <c r="B187" t="s">
        <v>843</v>
      </c>
      <c r="C187" s="562">
        <v>41387</v>
      </c>
      <c r="D187" t="s">
        <v>932</v>
      </c>
      <c r="E187" t="str">
        <f>VLOOKUP(A187,prod!$A$2:$A$281,1,0)</f>
        <v>4GBPOWER</v>
      </c>
      <c r="G187">
        <f t="shared" si="15"/>
        <v>1</v>
      </c>
      <c r="I187" t="s">
        <v>215</v>
      </c>
      <c r="J187" t="s">
        <v>88</v>
      </c>
      <c r="K187" t="s">
        <v>216</v>
      </c>
      <c r="L187" t="s">
        <v>217</v>
      </c>
      <c r="M187" s="562">
        <v>41425</v>
      </c>
      <c r="N187" s="562">
        <v>41582</v>
      </c>
      <c r="O187" s="562">
        <v>401768</v>
      </c>
      <c r="P187" t="s">
        <v>13</v>
      </c>
      <c r="Q187" t="s">
        <v>14</v>
      </c>
      <c r="S187">
        <f t="shared" si="14"/>
        <v>1</v>
      </c>
      <c r="U187" t="s">
        <v>215</v>
      </c>
      <c r="V187" t="s">
        <v>2255</v>
      </c>
      <c r="W187">
        <v>2013</v>
      </c>
      <c r="X187" t="s">
        <v>2242</v>
      </c>
      <c r="Y187" t="s">
        <v>2070</v>
      </c>
      <c r="Z187" s="562">
        <v>41387</v>
      </c>
      <c r="AB187" s="610">
        <f t="shared" si="12"/>
        <v>0</v>
      </c>
      <c r="AC187" s="610">
        <f t="shared" si="13"/>
        <v>-195</v>
      </c>
    </row>
    <row r="188" spans="1:29" x14ac:dyDescent="0.25">
      <c r="A188" t="s">
        <v>218</v>
      </c>
      <c r="B188" t="s">
        <v>843</v>
      </c>
      <c r="C188" s="562">
        <v>41472</v>
      </c>
      <c r="D188" t="s">
        <v>982</v>
      </c>
      <c r="E188" t="str">
        <f>VLOOKUP(A188,prod!$A$2:$A$281,1,0)</f>
        <v>4GDISNORTE</v>
      </c>
      <c r="G188">
        <f t="shared" si="15"/>
        <v>1</v>
      </c>
      <c r="I188" t="s">
        <v>218</v>
      </c>
      <c r="J188" t="s">
        <v>88</v>
      </c>
      <c r="K188" t="s">
        <v>168</v>
      </c>
      <c r="L188" t="s">
        <v>219</v>
      </c>
      <c r="M188" s="562">
        <v>41425</v>
      </c>
      <c r="N188" s="562">
        <v>41425</v>
      </c>
      <c r="O188" s="562">
        <v>401768</v>
      </c>
      <c r="P188" t="s">
        <v>13</v>
      </c>
      <c r="Q188" t="s">
        <v>14</v>
      </c>
      <c r="S188">
        <f t="shared" si="14"/>
        <v>1</v>
      </c>
      <c r="U188" t="s">
        <v>218</v>
      </c>
      <c r="V188" t="s">
        <v>168</v>
      </c>
      <c r="W188">
        <v>2013</v>
      </c>
      <c r="X188" t="s">
        <v>2243</v>
      </c>
      <c r="Y188" t="s">
        <v>2244</v>
      </c>
      <c r="Z188" s="562">
        <v>41472</v>
      </c>
      <c r="AB188" s="610">
        <f t="shared" si="12"/>
        <v>0</v>
      </c>
      <c r="AC188" s="610">
        <f t="shared" si="13"/>
        <v>47</v>
      </c>
    </row>
    <row r="189" spans="1:29" x14ac:dyDescent="0.25">
      <c r="A189" t="s">
        <v>220</v>
      </c>
      <c r="B189" t="s">
        <v>843</v>
      </c>
      <c r="C189" s="562">
        <v>41472</v>
      </c>
      <c r="D189" t="s">
        <v>982</v>
      </c>
      <c r="E189" t="str">
        <f>VLOOKUP(A189,prod!$A$2:$A$281,1,0)</f>
        <v>4GDISSUR</v>
      </c>
      <c r="G189">
        <f t="shared" si="15"/>
        <v>1</v>
      </c>
      <c r="I189" t="s">
        <v>220</v>
      </c>
      <c r="J189" t="s">
        <v>88</v>
      </c>
      <c r="K189" t="s">
        <v>171</v>
      </c>
      <c r="L189" t="s">
        <v>221</v>
      </c>
      <c r="M189" s="562">
        <v>41425</v>
      </c>
      <c r="N189" s="562">
        <v>41425</v>
      </c>
      <c r="O189" s="562">
        <v>401768</v>
      </c>
      <c r="P189" t="s">
        <v>13</v>
      </c>
      <c r="Q189" t="s">
        <v>14</v>
      </c>
      <c r="S189">
        <f t="shared" si="14"/>
        <v>1</v>
      </c>
      <c r="U189" t="s">
        <v>220</v>
      </c>
      <c r="V189" t="s">
        <v>171</v>
      </c>
      <c r="W189">
        <v>2013</v>
      </c>
      <c r="X189" t="s">
        <v>2243</v>
      </c>
      <c r="Y189" t="s">
        <v>2244</v>
      </c>
      <c r="Z189" s="562">
        <v>41472</v>
      </c>
      <c r="AB189" s="610">
        <f t="shared" si="12"/>
        <v>0</v>
      </c>
      <c r="AC189" s="610">
        <f t="shared" si="13"/>
        <v>47</v>
      </c>
    </row>
    <row r="190" spans="1:29" x14ac:dyDescent="0.25">
      <c r="A190" t="s">
        <v>179</v>
      </c>
      <c r="B190" t="s">
        <v>843</v>
      </c>
      <c r="C190" s="562">
        <v>41387</v>
      </c>
      <c r="D190" t="s">
        <v>984</v>
      </c>
      <c r="E190" t="str">
        <f>VLOOKUP(A190,prod!$A$2:$A$281,1,0)</f>
        <v>4GEEC-20</v>
      </c>
      <c r="G190">
        <f t="shared" si="15"/>
        <v>1</v>
      </c>
      <c r="I190" t="s">
        <v>179</v>
      </c>
      <c r="J190" t="s">
        <v>88</v>
      </c>
      <c r="K190" t="s">
        <v>180</v>
      </c>
      <c r="L190" t="s">
        <v>181</v>
      </c>
      <c r="M190" s="562">
        <v>41425</v>
      </c>
      <c r="N190" s="562">
        <v>41425</v>
      </c>
      <c r="O190" s="562">
        <v>401768</v>
      </c>
      <c r="P190" t="s">
        <v>13</v>
      </c>
      <c r="Q190" t="s">
        <v>14</v>
      </c>
      <c r="S190">
        <f t="shared" si="14"/>
        <v>1</v>
      </c>
      <c r="U190" t="s">
        <v>179</v>
      </c>
      <c r="V190" t="s">
        <v>688</v>
      </c>
      <c r="W190">
        <v>2013</v>
      </c>
      <c r="X190" t="s">
        <v>2242</v>
      </c>
      <c r="Y190" t="s">
        <v>2070</v>
      </c>
      <c r="Z190" s="562">
        <v>41387</v>
      </c>
      <c r="AB190" s="610">
        <f t="shared" si="12"/>
        <v>0</v>
      </c>
      <c r="AC190" s="610">
        <f t="shared" si="13"/>
        <v>-38</v>
      </c>
    </row>
    <row r="191" spans="1:29" x14ac:dyDescent="0.25">
      <c r="A191" t="s">
        <v>784</v>
      </c>
      <c r="B191" t="s">
        <v>843</v>
      </c>
      <c r="C191" s="562">
        <v>43325</v>
      </c>
      <c r="D191" t="s">
        <v>1425</v>
      </c>
      <c r="E191" t="str">
        <f>VLOOKUP(A191,prod!$A$2:$A$281,1,0)</f>
        <v>4GEGR</v>
      </c>
      <c r="G191">
        <f t="shared" si="15"/>
        <v>1</v>
      </c>
      <c r="I191" t="s">
        <v>784</v>
      </c>
      <c r="J191" t="s">
        <v>88</v>
      </c>
      <c r="K191" t="s">
        <v>785</v>
      </c>
      <c r="L191" t="s">
        <v>786</v>
      </c>
      <c r="M191" s="562">
        <v>43312.665347222224</v>
      </c>
      <c r="N191" s="562">
        <v>43325</v>
      </c>
      <c r="O191" s="562">
        <v>401768</v>
      </c>
      <c r="P191" t="s">
        <v>13</v>
      </c>
      <c r="Q191" t="s">
        <v>14</v>
      </c>
      <c r="S191">
        <f t="shared" si="14"/>
        <v>1</v>
      </c>
      <c r="U191" t="s">
        <v>784</v>
      </c>
      <c r="V191" t="s">
        <v>785</v>
      </c>
      <c r="W191">
        <v>2018</v>
      </c>
      <c r="X191" t="s">
        <v>2264</v>
      </c>
      <c r="Y191" t="s">
        <v>2265</v>
      </c>
      <c r="Z191" s="562">
        <v>43325</v>
      </c>
      <c r="AB191" s="610">
        <f t="shared" si="12"/>
        <v>0</v>
      </c>
      <c r="AC191" s="610">
        <f t="shared" si="13"/>
        <v>0</v>
      </c>
    </row>
    <row r="192" spans="1:29" x14ac:dyDescent="0.25">
      <c r="A192" t="s">
        <v>528</v>
      </c>
      <c r="B192" t="s">
        <v>843</v>
      </c>
      <c r="C192" s="562">
        <v>42115</v>
      </c>
      <c r="D192" t="s">
        <v>1162</v>
      </c>
      <c r="E192" t="str">
        <f>VLOOKUP(A192,prod!$A$2:$A$281,1,0)</f>
        <v>4GENELPHL</v>
      </c>
      <c r="G192">
        <f t="shared" si="15"/>
        <v>1</v>
      </c>
      <c r="I192" t="s">
        <v>528</v>
      </c>
      <c r="J192" t="s">
        <v>88</v>
      </c>
      <c r="K192" t="s">
        <v>529</v>
      </c>
      <c r="L192" t="s">
        <v>530</v>
      </c>
      <c r="M192" s="562">
        <v>42114.39565972222</v>
      </c>
      <c r="N192" s="562">
        <v>42115</v>
      </c>
      <c r="O192" s="562">
        <v>401768</v>
      </c>
      <c r="P192" t="s">
        <v>13</v>
      </c>
      <c r="Q192" t="s">
        <v>14</v>
      </c>
      <c r="S192">
        <f t="shared" si="14"/>
        <v>1</v>
      </c>
      <c r="U192" t="s">
        <v>528</v>
      </c>
      <c r="V192" t="s">
        <v>529</v>
      </c>
      <c r="W192">
        <v>2015</v>
      </c>
      <c r="X192" t="s">
        <v>2258</v>
      </c>
      <c r="Y192" t="s">
        <v>2116</v>
      </c>
      <c r="Z192" s="562">
        <v>42115</v>
      </c>
      <c r="AB192" s="610">
        <f t="shared" si="12"/>
        <v>0</v>
      </c>
      <c r="AC192" s="610">
        <f t="shared" si="13"/>
        <v>0</v>
      </c>
    </row>
    <row r="193" spans="1:29" x14ac:dyDescent="0.25">
      <c r="A193" t="s">
        <v>87</v>
      </c>
      <c r="B193" t="s">
        <v>843</v>
      </c>
      <c r="C193" s="562">
        <v>41387</v>
      </c>
      <c r="D193" t="s">
        <v>932</v>
      </c>
      <c r="E193" t="str">
        <f>VLOOKUP(A193,prod!$A$2:$A$281,1,0)</f>
        <v>4GEOLO</v>
      </c>
      <c r="G193">
        <f t="shared" si="15"/>
        <v>1</v>
      </c>
      <c r="I193" t="s">
        <v>87</v>
      </c>
      <c r="J193" t="s">
        <v>88</v>
      </c>
      <c r="K193" t="s">
        <v>89</v>
      </c>
      <c r="L193" t="s">
        <v>90</v>
      </c>
      <c r="M193" s="562">
        <v>41425</v>
      </c>
      <c r="N193" s="562">
        <v>41582</v>
      </c>
      <c r="O193" s="562">
        <v>401768</v>
      </c>
      <c r="P193" t="s">
        <v>13</v>
      </c>
      <c r="Q193" t="s">
        <v>14</v>
      </c>
      <c r="S193">
        <f t="shared" si="14"/>
        <v>1</v>
      </c>
      <c r="U193" t="s">
        <v>87</v>
      </c>
      <c r="V193" t="s">
        <v>89</v>
      </c>
      <c r="W193">
        <v>2013</v>
      </c>
      <c r="X193" t="s">
        <v>2242</v>
      </c>
      <c r="Y193" t="s">
        <v>2070</v>
      </c>
      <c r="Z193" s="562">
        <v>41387</v>
      </c>
      <c r="AB193" s="610">
        <f t="shared" si="12"/>
        <v>0</v>
      </c>
      <c r="AC193" s="610">
        <f t="shared" si="13"/>
        <v>-195</v>
      </c>
    </row>
    <row r="194" spans="1:29" x14ac:dyDescent="0.25">
      <c r="A194" t="s">
        <v>173</v>
      </c>
      <c r="B194" t="s">
        <v>843</v>
      </c>
      <c r="C194" s="562">
        <v>41387</v>
      </c>
      <c r="D194" t="s">
        <v>982</v>
      </c>
      <c r="E194" t="str">
        <f>VLOOKUP(A194,prod!$A$2:$A$281,1,0)</f>
        <v>4GGEOSA</v>
      </c>
      <c r="G194">
        <f t="shared" si="15"/>
        <v>1</v>
      </c>
      <c r="I194" t="s">
        <v>173</v>
      </c>
      <c r="J194" t="s">
        <v>88</v>
      </c>
      <c r="K194" t="s">
        <v>174</v>
      </c>
      <c r="L194" t="s">
        <v>175</v>
      </c>
      <c r="M194" s="562">
        <v>41425</v>
      </c>
      <c r="N194" s="562">
        <v>41582</v>
      </c>
      <c r="O194" s="562">
        <v>401768</v>
      </c>
      <c r="P194" t="s">
        <v>13</v>
      </c>
      <c r="Q194" t="s">
        <v>14</v>
      </c>
      <c r="S194">
        <f t="shared" si="14"/>
        <v>1</v>
      </c>
      <c r="U194" t="s">
        <v>173</v>
      </c>
      <c r="V194" t="s">
        <v>174</v>
      </c>
      <c r="W194">
        <v>2013</v>
      </c>
      <c r="X194" t="s">
        <v>2242</v>
      </c>
      <c r="Y194" t="s">
        <v>2070</v>
      </c>
      <c r="Z194" s="562">
        <v>41387</v>
      </c>
      <c r="AB194" s="610">
        <f t="shared" si="12"/>
        <v>0</v>
      </c>
      <c r="AC194" s="610">
        <f t="shared" si="13"/>
        <v>-195</v>
      </c>
    </row>
    <row r="195" spans="1:29" x14ac:dyDescent="0.25">
      <c r="A195" t="s">
        <v>222</v>
      </c>
      <c r="B195" t="s">
        <v>843</v>
      </c>
      <c r="C195" s="562">
        <v>41453</v>
      </c>
      <c r="D195" t="s">
        <v>982</v>
      </c>
      <c r="E195" t="str">
        <f>VLOOKUP(A195,prod!$A$2:$A$281,1,0)</f>
        <v>4GHEMCO</v>
      </c>
      <c r="G195">
        <f t="shared" si="15"/>
        <v>1</v>
      </c>
      <c r="I195" t="s">
        <v>222</v>
      </c>
      <c r="J195" t="s">
        <v>88</v>
      </c>
      <c r="K195" t="s">
        <v>223</v>
      </c>
      <c r="L195" t="s">
        <v>224</v>
      </c>
      <c r="M195" s="562">
        <v>41425</v>
      </c>
      <c r="N195" s="562">
        <v>41582</v>
      </c>
      <c r="O195" s="562">
        <v>401768</v>
      </c>
      <c r="P195" t="s">
        <v>13</v>
      </c>
      <c r="Q195" t="s">
        <v>14</v>
      </c>
      <c r="S195">
        <f t="shared" si="14"/>
        <v>1</v>
      </c>
      <c r="U195" t="s">
        <v>222</v>
      </c>
      <c r="V195" t="s">
        <v>223</v>
      </c>
      <c r="W195">
        <v>2013</v>
      </c>
      <c r="X195" t="s">
        <v>2250</v>
      </c>
      <c r="Y195" t="s">
        <v>2014</v>
      </c>
      <c r="Z195" s="562">
        <v>41453</v>
      </c>
      <c r="AB195" s="610">
        <f t="shared" ref="AB195:AB258" si="16">Z195-C195</f>
        <v>0</v>
      </c>
      <c r="AC195" s="610">
        <f t="shared" ref="AC195:AC258" si="17">C195-N195</f>
        <v>-129</v>
      </c>
    </row>
    <row r="196" spans="1:29" x14ac:dyDescent="0.25">
      <c r="A196" t="s">
        <v>554</v>
      </c>
      <c r="B196" t="s">
        <v>843</v>
      </c>
      <c r="C196" s="562">
        <v>41502</v>
      </c>
      <c r="D196" t="s">
        <v>1176</v>
      </c>
      <c r="E196" t="str">
        <f>VLOOKUP(A196,prod!$A$2:$A$281,1,0)</f>
        <v>4GHPA</v>
      </c>
      <c r="G196">
        <f t="shared" si="15"/>
        <v>1</v>
      </c>
      <c r="I196" t="s">
        <v>554</v>
      </c>
      <c r="J196" t="s">
        <v>88</v>
      </c>
      <c r="K196" t="s">
        <v>555</v>
      </c>
      <c r="L196" t="s">
        <v>556</v>
      </c>
      <c r="M196" s="562">
        <v>41506.374016203707</v>
      </c>
      <c r="N196" s="562">
        <v>41502</v>
      </c>
      <c r="O196" s="562">
        <v>401768</v>
      </c>
      <c r="P196" t="s">
        <v>13</v>
      </c>
      <c r="Q196" t="s">
        <v>14</v>
      </c>
      <c r="S196">
        <f t="shared" si="14"/>
        <v>1</v>
      </c>
      <c r="U196" t="s">
        <v>554</v>
      </c>
      <c r="V196" t="s">
        <v>555</v>
      </c>
      <c r="W196">
        <v>2013</v>
      </c>
      <c r="X196" t="s">
        <v>2252</v>
      </c>
      <c r="Y196" t="s">
        <v>2253</v>
      </c>
      <c r="Z196" s="562">
        <v>41502</v>
      </c>
      <c r="AB196" s="610">
        <f t="shared" si="16"/>
        <v>0</v>
      </c>
      <c r="AC196" s="610">
        <f t="shared" si="17"/>
        <v>0</v>
      </c>
    </row>
    <row r="197" spans="1:29" x14ac:dyDescent="0.25">
      <c r="A197" t="s">
        <v>182</v>
      </c>
      <c r="B197" t="s">
        <v>843</v>
      </c>
      <c r="C197" s="562">
        <v>41387</v>
      </c>
      <c r="D197" t="s">
        <v>989</v>
      </c>
      <c r="E197" t="str">
        <f>VLOOKUP(A197,prod!$A$2:$A$281,1,0)</f>
        <v>4GMONTEROS</v>
      </c>
      <c r="G197">
        <f t="shared" si="15"/>
        <v>1</v>
      </c>
      <c r="I197" t="s">
        <v>182</v>
      </c>
      <c r="J197" t="s">
        <v>88</v>
      </c>
      <c r="K197" t="s">
        <v>183</v>
      </c>
      <c r="L197" t="s">
        <v>184</v>
      </c>
      <c r="M197" s="562">
        <v>41425</v>
      </c>
      <c r="N197" s="562">
        <v>41582</v>
      </c>
      <c r="O197" s="562">
        <v>401768</v>
      </c>
      <c r="P197" t="s">
        <v>13</v>
      </c>
      <c r="Q197" t="s">
        <v>14</v>
      </c>
      <c r="S197">
        <f t="shared" ref="S197:S260" si="18">IF(I197=U197,1,0)</f>
        <v>1</v>
      </c>
      <c r="U197" t="s">
        <v>182</v>
      </c>
      <c r="V197" t="s">
        <v>183</v>
      </c>
      <c r="W197">
        <v>2013</v>
      </c>
      <c r="X197" t="s">
        <v>2242</v>
      </c>
      <c r="Y197" t="s">
        <v>2070</v>
      </c>
      <c r="Z197" s="562">
        <v>41387</v>
      </c>
      <c r="AB197" s="610">
        <f t="shared" si="16"/>
        <v>0</v>
      </c>
      <c r="AC197" s="610">
        <f t="shared" si="17"/>
        <v>-195</v>
      </c>
    </row>
    <row r="198" spans="1:29" x14ac:dyDescent="0.25">
      <c r="A198" t="s">
        <v>194</v>
      </c>
      <c r="B198" t="s">
        <v>843</v>
      </c>
      <c r="C198" s="562">
        <v>41554</v>
      </c>
      <c r="D198" t="s">
        <v>998</v>
      </c>
      <c r="E198" t="str">
        <f>VLOOKUP(A198,prod!$A$2:$A$281,1,0)</f>
        <v>4GPENSA</v>
      </c>
      <c r="G198">
        <f t="shared" si="15"/>
        <v>1</v>
      </c>
      <c r="I198" t="s">
        <v>194</v>
      </c>
      <c r="J198" t="s">
        <v>88</v>
      </c>
      <c r="K198" t="s">
        <v>195</v>
      </c>
      <c r="L198" t="s">
        <v>196</v>
      </c>
      <c r="M198" s="562">
        <v>41425</v>
      </c>
      <c r="N198" s="562">
        <v>41582</v>
      </c>
      <c r="O198" s="562">
        <v>401768</v>
      </c>
      <c r="P198" t="s">
        <v>13</v>
      </c>
      <c r="Q198" t="s">
        <v>14</v>
      </c>
      <c r="S198">
        <f t="shared" si="18"/>
        <v>1</v>
      </c>
      <c r="U198" t="s">
        <v>194</v>
      </c>
      <c r="V198" t="s">
        <v>195</v>
      </c>
      <c r="W198">
        <v>2013</v>
      </c>
      <c r="X198" t="s">
        <v>2251</v>
      </c>
      <c r="Y198" t="s">
        <v>2101</v>
      </c>
      <c r="Z198" s="562">
        <v>41554</v>
      </c>
      <c r="AB198" s="610">
        <f t="shared" si="16"/>
        <v>0</v>
      </c>
      <c r="AC198" s="610">
        <f t="shared" si="17"/>
        <v>-28</v>
      </c>
    </row>
    <row r="199" spans="1:29" x14ac:dyDescent="0.25">
      <c r="A199" t="s">
        <v>740</v>
      </c>
      <c r="B199" t="s">
        <v>843</v>
      </c>
      <c r="C199" s="562">
        <v>42898</v>
      </c>
      <c r="D199" t="s">
        <v>1281</v>
      </c>
      <c r="E199" t="str">
        <f>VLOOKUP(A199,prod!$A$2:$A$281,1,0)</f>
        <v>4GSOLARIS</v>
      </c>
      <c r="G199">
        <f t="shared" si="15"/>
        <v>1</v>
      </c>
      <c r="I199" t="s">
        <v>740</v>
      </c>
      <c r="J199" t="s">
        <v>88</v>
      </c>
      <c r="K199" t="s">
        <v>738</v>
      </c>
      <c r="L199" t="s">
        <v>741</v>
      </c>
      <c r="M199" s="562">
        <v>42866.355057870373</v>
      </c>
      <c r="N199" s="562">
        <v>42898</v>
      </c>
      <c r="O199" s="562">
        <v>401768</v>
      </c>
      <c r="P199" t="s">
        <v>13</v>
      </c>
      <c r="Q199" t="s">
        <v>14</v>
      </c>
      <c r="S199">
        <f t="shared" si="18"/>
        <v>1</v>
      </c>
      <c r="U199" t="s">
        <v>740</v>
      </c>
      <c r="V199" t="s">
        <v>738</v>
      </c>
      <c r="W199">
        <v>2017</v>
      </c>
      <c r="X199" t="s">
        <v>2261</v>
      </c>
      <c r="Y199" t="s">
        <v>2262</v>
      </c>
      <c r="Z199" s="562">
        <v>42898</v>
      </c>
      <c r="AB199" s="610">
        <f t="shared" si="16"/>
        <v>0</v>
      </c>
      <c r="AC199" s="610">
        <f t="shared" si="17"/>
        <v>0</v>
      </c>
    </row>
    <row r="200" spans="1:29" x14ac:dyDescent="0.25">
      <c r="A200" t="s">
        <v>427</v>
      </c>
      <c r="B200" t="s">
        <v>843</v>
      </c>
      <c r="C200" s="562">
        <v>41387</v>
      </c>
      <c r="D200" t="s">
        <v>1001</v>
      </c>
      <c r="E200" t="str">
        <f>VLOOKUP(A200,prod!$A$2:$A$281,1,0)</f>
        <v>4UALBANISA</v>
      </c>
      <c r="G200">
        <f t="shared" si="15"/>
        <v>1</v>
      </c>
      <c r="I200" t="s">
        <v>427</v>
      </c>
      <c r="J200" t="s">
        <v>88</v>
      </c>
      <c r="K200" t="s">
        <v>213</v>
      </c>
      <c r="L200" t="s">
        <v>428</v>
      </c>
      <c r="M200" s="562">
        <v>41425</v>
      </c>
      <c r="N200" s="562">
        <v>41425</v>
      </c>
      <c r="O200" s="562">
        <v>401768</v>
      </c>
      <c r="P200" t="s">
        <v>19</v>
      </c>
      <c r="Q200" t="s">
        <v>14</v>
      </c>
      <c r="S200">
        <f t="shared" si="18"/>
        <v>1</v>
      </c>
      <c r="U200" t="s">
        <v>427</v>
      </c>
      <c r="V200" t="s">
        <v>213</v>
      </c>
      <c r="W200">
        <v>2013</v>
      </c>
      <c r="X200" t="s">
        <v>2242</v>
      </c>
      <c r="Y200" t="s">
        <v>2070</v>
      </c>
      <c r="Z200" s="562">
        <v>41387</v>
      </c>
      <c r="AB200" s="610">
        <f t="shared" si="16"/>
        <v>0</v>
      </c>
      <c r="AC200" s="610">
        <f t="shared" si="17"/>
        <v>-38</v>
      </c>
    </row>
    <row r="201" spans="1:29" x14ac:dyDescent="0.25">
      <c r="A201" t="s">
        <v>423</v>
      </c>
      <c r="B201" t="s">
        <v>843</v>
      </c>
      <c r="C201" s="562">
        <v>41387</v>
      </c>
      <c r="D201" t="s">
        <v>1000</v>
      </c>
      <c r="E201" t="str">
        <f>VLOOKUP(A201,prod!$A$2:$A$281,1,0)</f>
        <v>4UAMAYO1</v>
      </c>
      <c r="G201">
        <f t="shared" si="15"/>
        <v>1</v>
      </c>
      <c r="I201" t="s">
        <v>423</v>
      </c>
      <c r="J201" t="s">
        <v>88</v>
      </c>
      <c r="K201" t="s">
        <v>207</v>
      </c>
      <c r="L201" t="s">
        <v>424</v>
      </c>
      <c r="M201" s="562">
        <v>41425</v>
      </c>
      <c r="N201" s="562">
        <v>41425</v>
      </c>
      <c r="O201" s="562">
        <v>401768</v>
      </c>
      <c r="P201" t="s">
        <v>19</v>
      </c>
      <c r="Q201" t="s">
        <v>14</v>
      </c>
      <c r="S201">
        <f t="shared" si="18"/>
        <v>1</v>
      </c>
      <c r="U201" t="s">
        <v>423</v>
      </c>
      <c r="V201" t="s">
        <v>207</v>
      </c>
      <c r="W201">
        <v>2013</v>
      </c>
      <c r="X201" t="s">
        <v>2242</v>
      </c>
      <c r="Y201" t="s">
        <v>2070</v>
      </c>
      <c r="Z201" s="562">
        <v>41387</v>
      </c>
      <c r="AB201" s="610">
        <f t="shared" si="16"/>
        <v>0</v>
      </c>
      <c r="AC201" s="610">
        <f t="shared" si="17"/>
        <v>-38</v>
      </c>
    </row>
    <row r="202" spans="1:29" x14ac:dyDescent="0.25">
      <c r="A202" t="s">
        <v>425</v>
      </c>
      <c r="B202" t="s">
        <v>843</v>
      </c>
      <c r="C202" s="562">
        <v>41387</v>
      </c>
      <c r="D202" t="s">
        <v>1000</v>
      </c>
      <c r="E202" t="str">
        <f>VLOOKUP(A202,prod!$A$2:$A$281,1,0)</f>
        <v>4UAMAYO2</v>
      </c>
      <c r="G202">
        <f t="shared" si="15"/>
        <v>1</v>
      </c>
      <c r="I202" t="s">
        <v>425</v>
      </c>
      <c r="J202" t="s">
        <v>88</v>
      </c>
      <c r="K202" t="s">
        <v>210</v>
      </c>
      <c r="L202" t="s">
        <v>426</v>
      </c>
      <c r="M202" s="562">
        <v>41425</v>
      </c>
      <c r="N202" s="562">
        <v>41425</v>
      </c>
      <c r="O202" s="562">
        <v>401768</v>
      </c>
      <c r="P202" t="s">
        <v>19</v>
      </c>
      <c r="Q202" t="s">
        <v>14</v>
      </c>
      <c r="S202">
        <f t="shared" si="18"/>
        <v>1</v>
      </c>
      <c r="U202" t="s">
        <v>425</v>
      </c>
      <c r="V202" t="s">
        <v>210</v>
      </c>
      <c r="W202">
        <v>2013</v>
      </c>
      <c r="X202" t="s">
        <v>2242</v>
      </c>
      <c r="Y202" t="s">
        <v>2070</v>
      </c>
      <c r="Z202" s="562">
        <v>41387</v>
      </c>
      <c r="AB202" s="610">
        <f t="shared" si="16"/>
        <v>0</v>
      </c>
      <c r="AC202" s="610">
        <f t="shared" si="17"/>
        <v>-38</v>
      </c>
    </row>
    <row r="203" spans="1:29" x14ac:dyDescent="0.25">
      <c r="A203" t="s">
        <v>429</v>
      </c>
      <c r="B203" t="s">
        <v>843</v>
      </c>
      <c r="C203" s="562">
        <v>41387</v>
      </c>
      <c r="D203" t="s">
        <v>932</v>
      </c>
      <c r="E203" t="str">
        <f>VLOOKUP(A203,prod!$A$2:$A$281,1,0)</f>
        <v>4UBPOWER</v>
      </c>
      <c r="G203">
        <f t="shared" si="15"/>
        <v>1</v>
      </c>
      <c r="I203" t="s">
        <v>429</v>
      </c>
      <c r="J203" t="s">
        <v>88</v>
      </c>
      <c r="K203" t="s">
        <v>216</v>
      </c>
      <c r="L203" t="s">
        <v>430</v>
      </c>
      <c r="M203" s="562">
        <v>41425</v>
      </c>
      <c r="N203" s="562">
        <v>41425</v>
      </c>
      <c r="O203" s="562">
        <v>401768</v>
      </c>
      <c r="P203" t="s">
        <v>19</v>
      </c>
      <c r="Q203" t="s">
        <v>14</v>
      </c>
      <c r="S203">
        <f t="shared" si="18"/>
        <v>1</v>
      </c>
      <c r="U203" t="s">
        <v>429</v>
      </c>
      <c r="V203" t="s">
        <v>216</v>
      </c>
      <c r="W203">
        <v>2013</v>
      </c>
      <c r="X203" t="s">
        <v>2242</v>
      </c>
      <c r="Y203" t="s">
        <v>2070</v>
      </c>
      <c r="Z203" s="562">
        <v>41387</v>
      </c>
      <c r="AB203" s="610">
        <f t="shared" si="16"/>
        <v>0</v>
      </c>
      <c r="AC203" s="610">
        <f t="shared" si="17"/>
        <v>-38</v>
      </c>
    </row>
    <row r="204" spans="1:29" x14ac:dyDescent="0.25">
      <c r="A204" t="s">
        <v>185</v>
      </c>
      <c r="B204" t="s">
        <v>843</v>
      </c>
      <c r="C204" s="562">
        <v>41387</v>
      </c>
      <c r="D204" t="s">
        <v>855</v>
      </c>
      <c r="E204" t="str">
        <f>VLOOKUP(A204,prod!$A$2:$A$281,1,0)</f>
        <v>4UCCN</v>
      </c>
      <c r="G204">
        <f t="shared" ref="G204:G267" si="19">IF(A204=I204,1,0)</f>
        <v>1</v>
      </c>
      <c r="I204" t="s">
        <v>185</v>
      </c>
      <c r="J204" t="s">
        <v>88</v>
      </c>
      <c r="K204" t="s">
        <v>186</v>
      </c>
      <c r="L204" t="s">
        <v>187</v>
      </c>
      <c r="M204" s="562">
        <v>41425</v>
      </c>
      <c r="N204" s="562">
        <v>41387</v>
      </c>
      <c r="O204" s="562">
        <v>401768</v>
      </c>
      <c r="P204" t="s">
        <v>19</v>
      </c>
      <c r="Q204" t="s">
        <v>14</v>
      </c>
      <c r="S204">
        <f t="shared" si="18"/>
        <v>1</v>
      </c>
      <c r="U204" t="s">
        <v>185</v>
      </c>
      <c r="V204" t="s">
        <v>2241</v>
      </c>
      <c r="W204">
        <v>2013</v>
      </c>
      <c r="X204" t="s">
        <v>2242</v>
      </c>
      <c r="Y204" t="s">
        <v>2070</v>
      </c>
      <c r="Z204" s="562">
        <v>41387</v>
      </c>
      <c r="AB204" s="610">
        <f t="shared" si="16"/>
        <v>0</v>
      </c>
      <c r="AC204" s="610">
        <f t="shared" si="17"/>
        <v>0</v>
      </c>
    </row>
    <row r="205" spans="1:29" x14ac:dyDescent="0.25">
      <c r="A205" t="s">
        <v>191</v>
      </c>
      <c r="B205" t="s">
        <v>843</v>
      </c>
      <c r="C205" s="562">
        <v>41417</v>
      </c>
      <c r="D205" t="s">
        <v>994</v>
      </c>
      <c r="E205" t="str">
        <f>VLOOKUP(A205,prod!$A$2:$A$281,1,0)</f>
        <v>4UCHDN</v>
      </c>
      <c r="G205">
        <f t="shared" si="19"/>
        <v>1</v>
      </c>
      <c r="I205" t="s">
        <v>191</v>
      </c>
      <c r="J205" t="s">
        <v>88</v>
      </c>
      <c r="K205" t="s">
        <v>192</v>
      </c>
      <c r="L205" t="s">
        <v>193</v>
      </c>
      <c r="M205" s="562">
        <v>41425</v>
      </c>
      <c r="N205" s="562">
        <v>41582</v>
      </c>
      <c r="O205" s="562">
        <v>401768</v>
      </c>
      <c r="P205" t="s">
        <v>19</v>
      </c>
      <c r="Q205" t="s">
        <v>14</v>
      </c>
      <c r="S205">
        <f t="shared" si="18"/>
        <v>1</v>
      </c>
      <c r="U205" t="s">
        <v>191</v>
      </c>
      <c r="V205" t="s">
        <v>192</v>
      </c>
      <c r="W205">
        <v>2013</v>
      </c>
      <c r="X205" t="s">
        <v>2254</v>
      </c>
      <c r="Y205" t="s">
        <v>2153</v>
      </c>
      <c r="Z205" s="562">
        <v>41417</v>
      </c>
      <c r="AB205" s="610">
        <f t="shared" si="16"/>
        <v>0</v>
      </c>
      <c r="AC205" s="610">
        <f t="shared" si="17"/>
        <v>-165</v>
      </c>
    </row>
    <row r="206" spans="1:29" x14ac:dyDescent="0.25">
      <c r="A206" t="s">
        <v>507</v>
      </c>
      <c r="B206" t="s">
        <v>843</v>
      </c>
      <c r="C206" s="562">
        <v>41803</v>
      </c>
      <c r="D206" t="s">
        <v>1154</v>
      </c>
      <c r="E206" t="str">
        <f>VLOOKUP(A206,prod!$A$2:$A$281,1,0)</f>
        <v>4UDMN</v>
      </c>
      <c r="G206">
        <f t="shared" si="19"/>
        <v>1</v>
      </c>
      <c r="I206" t="s">
        <v>507</v>
      </c>
      <c r="J206" t="s">
        <v>88</v>
      </c>
      <c r="K206" t="s">
        <v>508</v>
      </c>
      <c r="L206" t="s">
        <v>509</v>
      </c>
      <c r="M206" s="562">
        <v>41799.446666666663</v>
      </c>
      <c r="N206" s="562">
        <v>41803</v>
      </c>
      <c r="O206" s="562">
        <v>401768</v>
      </c>
      <c r="P206" t="s">
        <v>19</v>
      </c>
      <c r="Q206" t="s">
        <v>14</v>
      </c>
      <c r="S206">
        <f t="shared" si="18"/>
        <v>1</v>
      </c>
      <c r="U206" t="s">
        <v>507</v>
      </c>
      <c r="V206" t="s">
        <v>508</v>
      </c>
      <c r="W206">
        <v>2014</v>
      </c>
      <c r="X206" t="s">
        <v>2256</v>
      </c>
      <c r="Y206" t="s">
        <v>2257</v>
      </c>
      <c r="Z206" s="562">
        <v>41803</v>
      </c>
      <c r="AB206" s="610">
        <f t="shared" si="16"/>
        <v>0</v>
      </c>
      <c r="AC206" s="610">
        <f t="shared" si="17"/>
        <v>0</v>
      </c>
    </row>
    <row r="207" spans="1:29" x14ac:dyDescent="0.25">
      <c r="A207" t="s">
        <v>687</v>
      </c>
      <c r="B207" t="s">
        <v>843</v>
      </c>
      <c r="C207" s="562">
        <v>41387</v>
      </c>
      <c r="D207" t="s">
        <v>1234</v>
      </c>
      <c r="E207" t="str">
        <f>VLOOKUP(A207,prod!$A$2:$A$281,1,0)</f>
        <v>4UEEC-20</v>
      </c>
      <c r="G207">
        <f t="shared" si="19"/>
        <v>1</v>
      </c>
      <c r="I207" t="s">
        <v>687</v>
      </c>
      <c r="J207" t="s">
        <v>88</v>
      </c>
      <c r="K207" t="s">
        <v>688</v>
      </c>
      <c r="L207" t="s">
        <v>689</v>
      </c>
      <c r="M207" s="562">
        <v>41425</v>
      </c>
      <c r="N207" s="562">
        <v>41425</v>
      </c>
      <c r="O207" s="562">
        <v>401768</v>
      </c>
      <c r="P207" t="s">
        <v>19</v>
      </c>
      <c r="Q207" t="s">
        <v>14</v>
      </c>
      <c r="S207">
        <f t="shared" si="18"/>
        <v>1</v>
      </c>
      <c r="U207" t="s">
        <v>687</v>
      </c>
      <c r="V207" t="s">
        <v>688</v>
      </c>
      <c r="W207">
        <v>2013</v>
      </c>
      <c r="X207" t="s">
        <v>2242</v>
      </c>
      <c r="Y207" t="s">
        <v>2070</v>
      </c>
      <c r="Z207" s="562">
        <v>41387</v>
      </c>
      <c r="AB207" s="610">
        <f t="shared" si="16"/>
        <v>0</v>
      </c>
      <c r="AC207" s="610">
        <f t="shared" si="17"/>
        <v>-38</v>
      </c>
    </row>
    <row r="208" spans="1:29" x14ac:dyDescent="0.25">
      <c r="A208" t="s">
        <v>531</v>
      </c>
      <c r="B208" t="s">
        <v>843</v>
      </c>
      <c r="C208" s="562">
        <v>42115</v>
      </c>
      <c r="D208" t="s">
        <v>1162</v>
      </c>
      <c r="E208" t="str">
        <f>VLOOKUP(A208,prod!$A$2:$A$281,1,0)</f>
        <v>4UENELPHL</v>
      </c>
      <c r="G208">
        <f t="shared" si="19"/>
        <v>1</v>
      </c>
      <c r="I208" t="s">
        <v>531</v>
      </c>
      <c r="J208" t="s">
        <v>88</v>
      </c>
      <c r="K208" t="s">
        <v>529</v>
      </c>
      <c r="L208" t="s">
        <v>532</v>
      </c>
      <c r="M208" s="562">
        <v>42114.399317129632</v>
      </c>
      <c r="N208" s="562">
        <v>42115</v>
      </c>
      <c r="O208" s="562">
        <v>401768</v>
      </c>
      <c r="P208" t="s">
        <v>19</v>
      </c>
      <c r="Q208" t="s">
        <v>14</v>
      </c>
      <c r="S208">
        <f t="shared" si="18"/>
        <v>1</v>
      </c>
      <c r="U208" t="s">
        <v>531</v>
      </c>
      <c r="V208" t="s">
        <v>529</v>
      </c>
      <c r="W208">
        <v>2015</v>
      </c>
      <c r="X208" t="s">
        <v>2258</v>
      </c>
      <c r="Y208" t="s">
        <v>2116</v>
      </c>
      <c r="Z208" s="562">
        <v>42115</v>
      </c>
      <c r="AB208" s="610">
        <f t="shared" si="16"/>
        <v>0</v>
      </c>
      <c r="AC208" s="610">
        <f t="shared" si="17"/>
        <v>0</v>
      </c>
    </row>
    <row r="209" spans="1:29" x14ac:dyDescent="0.25">
      <c r="A209" t="s">
        <v>197</v>
      </c>
      <c r="B209" t="s">
        <v>843</v>
      </c>
      <c r="C209" s="562">
        <v>41417</v>
      </c>
      <c r="D209" t="s">
        <v>999</v>
      </c>
      <c r="E209" t="str">
        <f>VLOOKUP(A209,prod!$A$2:$A$281,1,0)</f>
        <v>4UENSA</v>
      </c>
      <c r="G209">
        <f t="shared" si="19"/>
        <v>1</v>
      </c>
      <c r="I209" t="s">
        <v>197</v>
      </c>
      <c r="J209" t="s">
        <v>88</v>
      </c>
      <c r="K209" t="s">
        <v>198</v>
      </c>
      <c r="L209" t="s">
        <v>199</v>
      </c>
      <c r="M209" s="562">
        <v>41425</v>
      </c>
      <c r="N209" s="562">
        <v>41582</v>
      </c>
      <c r="O209" s="562">
        <v>401768</v>
      </c>
      <c r="P209" t="s">
        <v>19</v>
      </c>
      <c r="Q209" t="s">
        <v>14</v>
      </c>
      <c r="S209">
        <f t="shared" si="18"/>
        <v>1</v>
      </c>
      <c r="U209" t="s">
        <v>197</v>
      </c>
      <c r="V209" t="s">
        <v>198</v>
      </c>
      <c r="W209">
        <v>2013</v>
      </c>
      <c r="X209" t="s">
        <v>2254</v>
      </c>
      <c r="Y209" t="s">
        <v>2153</v>
      </c>
      <c r="Z209" s="562">
        <v>41417</v>
      </c>
      <c r="AB209" s="610">
        <f t="shared" si="16"/>
        <v>0</v>
      </c>
      <c r="AC209" s="610">
        <f t="shared" si="17"/>
        <v>-165</v>
      </c>
    </row>
    <row r="210" spans="1:29" x14ac:dyDescent="0.25">
      <c r="A210" t="s">
        <v>433</v>
      </c>
      <c r="B210" t="s">
        <v>843</v>
      </c>
      <c r="C210" s="562">
        <v>41387</v>
      </c>
      <c r="D210" t="s">
        <v>982</v>
      </c>
      <c r="E210" t="str">
        <f>VLOOKUP(A210,prod!$A$2:$A$281,1,0)</f>
        <v>4UEOLO</v>
      </c>
      <c r="G210">
        <f t="shared" si="19"/>
        <v>1</v>
      </c>
      <c r="I210" t="s">
        <v>433</v>
      </c>
      <c r="J210" t="s">
        <v>88</v>
      </c>
      <c r="K210" t="s">
        <v>89</v>
      </c>
      <c r="L210" t="s">
        <v>434</v>
      </c>
      <c r="M210" s="562">
        <v>41425</v>
      </c>
      <c r="N210" s="562">
        <v>41425</v>
      </c>
      <c r="O210" s="562">
        <v>401768</v>
      </c>
      <c r="P210" t="s">
        <v>19</v>
      </c>
      <c r="Q210" t="s">
        <v>14</v>
      </c>
      <c r="S210">
        <f t="shared" si="18"/>
        <v>1</v>
      </c>
      <c r="U210" t="s">
        <v>433</v>
      </c>
      <c r="V210" t="s">
        <v>89</v>
      </c>
      <c r="W210">
        <v>2013</v>
      </c>
      <c r="X210" t="s">
        <v>2242</v>
      </c>
      <c r="Y210" t="s">
        <v>2070</v>
      </c>
      <c r="Z210" s="562">
        <v>41387</v>
      </c>
      <c r="AB210" s="610">
        <f t="shared" si="16"/>
        <v>0</v>
      </c>
      <c r="AC210" s="610">
        <f t="shared" si="17"/>
        <v>-38</v>
      </c>
    </row>
    <row r="211" spans="1:29" x14ac:dyDescent="0.25">
      <c r="A211" t="s">
        <v>249</v>
      </c>
      <c r="B211" t="s">
        <v>843</v>
      </c>
      <c r="C211" s="562">
        <v>41387</v>
      </c>
      <c r="D211" t="s">
        <v>982</v>
      </c>
      <c r="E211" t="str">
        <f>VLOOKUP(A211,prod!$A$2:$A$281,1,0)</f>
        <v>4UGEOSA</v>
      </c>
      <c r="G211">
        <f t="shared" si="19"/>
        <v>1</v>
      </c>
      <c r="I211" t="s">
        <v>249</v>
      </c>
      <c r="J211" t="s">
        <v>88</v>
      </c>
      <c r="K211" t="s">
        <v>174</v>
      </c>
      <c r="L211" t="s">
        <v>250</v>
      </c>
      <c r="M211" s="562">
        <v>41425</v>
      </c>
      <c r="N211" s="562">
        <v>41425</v>
      </c>
      <c r="O211" s="562">
        <v>401768</v>
      </c>
      <c r="P211" t="s">
        <v>19</v>
      </c>
      <c r="Q211" t="s">
        <v>14</v>
      </c>
      <c r="S211">
        <f t="shared" si="18"/>
        <v>1</v>
      </c>
      <c r="U211" t="s">
        <v>249</v>
      </c>
      <c r="V211" t="s">
        <v>174</v>
      </c>
      <c r="W211">
        <v>2013</v>
      </c>
      <c r="X211" t="s">
        <v>2242</v>
      </c>
      <c r="Y211" t="s">
        <v>2070</v>
      </c>
      <c r="Z211" s="562">
        <v>41387</v>
      </c>
      <c r="AB211" s="610">
        <f t="shared" si="16"/>
        <v>0</v>
      </c>
      <c r="AC211" s="610">
        <f t="shared" si="17"/>
        <v>-38</v>
      </c>
    </row>
    <row r="212" spans="1:29" x14ac:dyDescent="0.25">
      <c r="A212" t="s">
        <v>431</v>
      </c>
      <c r="B212" t="s">
        <v>843</v>
      </c>
      <c r="C212" s="562">
        <v>41453</v>
      </c>
      <c r="D212" t="s">
        <v>1103</v>
      </c>
      <c r="E212" t="str">
        <f>VLOOKUP(A212,prod!$A$2:$A$281,1,0)</f>
        <v>4UHEMCO</v>
      </c>
      <c r="G212">
        <f t="shared" si="19"/>
        <v>1</v>
      </c>
      <c r="I212" t="s">
        <v>431</v>
      </c>
      <c r="J212" t="s">
        <v>88</v>
      </c>
      <c r="K212" t="s">
        <v>223</v>
      </c>
      <c r="L212" t="s">
        <v>432</v>
      </c>
      <c r="M212" s="562">
        <v>41425</v>
      </c>
      <c r="N212" s="562">
        <v>41425</v>
      </c>
      <c r="O212" s="562">
        <v>401768</v>
      </c>
      <c r="P212" t="s">
        <v>19</v>
      </c>
      <c r="Q212" t="s">
        <v>14</v>
      </c>
      <c r="S212">
        <f t="shared" si="18"/>
        <v>1</v>
      </c>
      <c r="U212" t="s">
        <v>431</v>
      </c>
      <c r="V212" t="s">
        <v>223</v>
      </c>
      <c r="W212">
        <v>2013</v>
      </c>
      <c r="X212" t="s">
        <v>2250</v>
      </c>
      <c r="Y212" t="s">
        <v>2014</v>
      </c>
      <c r="Z212" s="562">
        <v>41453</v>
      </c>
      <c r="AB212" s="610">
        <f t="shared" si="16"/>
        <v>0</v>
      </c>
      <c r="AC212" s="610">
        <f t="shared" si="17"/>
        <v>28</v>
      </c>
    </row>
    <row r="213" spans="1:29" x14ac:dyDescent="0.25">
      <c r="A213" t="s">
        <v>188</v>
      </c>
      <c r="B213" t="s">
        <v>843</v>
      </c>
      <c r="C213" s="562">
        <v>41453</v>
      </c>
      <c r="D213" t="s">
        <v>993</v>
      </c>
      <c r="E213" t="str">
        <f>VLOOKUP(A213,prod!$A$2:$A$281,1,0)</f>
        <v>4UHOLCIM</v>
      </c>
      <c r="G213">
        <f t="shared" si="19"/>
        <v>1</v>
      </c>
      <c r="I213" t="s">
        <v>188</v>
      </c>
      <c r="J213" t="s">
        <v>88</v>
      </c>
      <c r="K213" t="s">
        <v>189</v>
      </c>
      <c r="L213" t="s">
        <v>190</v>
      </c>
      <c r="M213" s="562">
        <v>41425</v>
      </c>
      <c r="N213" s="562">
        <v>41582</v>
      </c>
      <c r="O213" s="562">
        <v>401768</v>
      </c>
      <c r="P213" t="s">
        <v>19</v>
      </c>
      <c r="Q213" t="s">
        <v>14</v>
      </c>
      <c r="S213">
        <f t="shared" si="18"/>
        <v>1</v>
      </c>
      <c r="U213" t="s">
        <v>188</v>
      </c>
      <c r="V213" t="s">
        <v>189</v>
      </c>
      <c r="W213">
        <v>2013</v>
      </c>
      <c r="X213" t="s">
        <v>2250</v>
      </c>
      <c r="Y213" t="s">
        <v>2014</v>
      </c>
      <c r="Z213" s="562">
        <v>41453</v>
      </c>
      <c r="AB213" s="610">
        <f t="shared" si="16"/>
        <v>0</v>
      </c>
      <c r="AC213" s="610">
        <f t="shared" si="17"/>
        <v>-129</v>
      </c>
    </row>
    <row r="214" spans="1:29" x14ac:dyDescent="0.25">
      <c r="A214" t="s">
        <v>557</v>
      </c>
      <c r="B214" t="s">
        <v>843</v>
      </c>
      <c r="C214" s="562">
        <v>41502</v>
      </c>
      <c r="D214" t="s">
        <v>1176</v>
      </c>
      <c r="E214" t="str">
        <f>VLOOKUP(A214,prod!$A$2:$A$281,1,0)</f>
        <v>4UHPA</v>
      </c>
      <c r="G214">
        <f t="shared" si="19"/>
        <v>1</v>
      </c>
      <c r="I214" t="s">
        <v>557</v>
      </c>
      <c r="J214" t="s">
        <v>88</v>
      </c>
      <c r="K214" t="s">
        <v>555</v>
      </c>
      <c r="L214" t="s">
        <v>558</v>
      </c>
      <c r="M214" s="562">
        <v>41506.376157407409</v>
      </c>
      <c r="N214" s="562">
        <v>41502</v>
      </c>
      <c r="O214" s="562">
        <v>401768</v>
      </c>
      <c r="P214" t="s">
        <v>19</v>
      </c>
      <c r="Q214" t="s">
        <v>14</v>
      </c>
      <c r="S214">
        <f t="shared" si="18"/>
        <v>1</v>
      </c>
      <c r="U214" t="s">
        <v>557</v>
      </c>
      <c r="V214" t="s">
        <v>555</v>
      </c>
      <c r="W214">
        <v>2013</v>
      </c>
      <c r="X214" t="s">
        <v>2252</v>
      </c>
      <c r="Y214" t="s">
        <v>2253</v>
      </c>
      <c r="Z214" s="562">
        <v>41502</v>
      </c>
      <c r="AB214" s="610">
        <f t="shared" si="16"/>
        <v>0</v>
      </c>
      <c r="AC214" s="610">
        <f t="shared" si="17"/>
        <v>0</v>
      </c>
    </row>
    <row r="215" spans="1:29" x14ac:dyDescent="0.25">
      <c r="A215" t="s">
        <v>251</v>
      </c>
      <c r="B215" t="s">
        <v>843</v>
      </c>
      <c r="C215" s="562">
        <v>41387</v>
      </c>
      <c r="D215" t="s">
        <v>1031</v>
      </c>
      <c r="E215" t="str">
        <f>VLOOKUP(A215,prod!$A$2:$A$281,1,0)</f>
        <v>4UMONTEROS</v>
      </c>
      <c r="G215">
        <f t="shared" si="19"/>
        <v>1</v>
      </c>
      <c r="I215" t="s">
        <v>251</v>
      </c>
      <c r="J215" t="s">
        <v>88</v>
      </c>
      <c r="K215" t="s">
        <v>183</v>
      </c>
      <c r="L215" t="s">
        <v>252</v>
      </c>
      <c r="M215" s="562">
        <v>41425</v>
      </c>
      <c r="N215" s="562">
        <v>41425</v>
      </c>
      <c r="O215" s="562">
        <v>401768</v>
      </c>
      <c r="P215" t="s">
        <v>19</v>
      </c>
      <c r="Q215" t="s">
        <v>14</v>
      </c>
      <c r="S215">
        <f t="shared" si="18"/>
        <v>1</v>
      </c>
      <c r="U215" t="s">
        <v>251</v>
      </c>
      <c r="V215" t="s">
        <v>183</v>
      </c>
      <c r="W215">
        <v>2013</v>
      </c>
      <c r="X215" t="s">
        <v>2242</v>
      </c>
      <c r="Y215" t="s">
        <v>2070</v>
      </c>
      <c r="Z215" s="562">
        <v>41387</v>
      </c>
      <c r="AB215" s="610">
        <f t="shared" si="16"/>
        <v>0</v>
      </c>
      <c r="AC215" s="610">
        <f t="shared" si="17"/>
        <v>-38</v>
      </c>
    </row>
    <row r="216" spans="1:29" x14ac:dyDescent="0.25">
      <c r="A216" t="s">
        <v>421</v>
      </c>
      <c r="B216" t="s">
        <v>843</v>
      </c>
      <c r="C216" s="562">
        <v>41554</v>
      </c>
      <c r="D216" t="s">
        <v>998</v>
      </c>
      <c r="E216" t="str">
        <f>VLOOKUP(A216,prod!$A$2:$A$281,1,0)</f>
        <v>4UPENSA</v>
      </c>
      <c r="G216">
        <f t="shared" si="19"/>
        <v>1</v>
      </c>
      <c r="I216" t="s">
        <v>421</v>
      </c>
      <c r="J216" t="s">
        <v>88</v>
      </c>
      <c r="K216" t="s">
        <v>195</v>
      </c>
      <c r="L216" t="s">
        <v>422</v>
      </c>
      <c r="M216" s="562">
        <v>41425</v>
      </c>
      <c r="N216" s="562">
        <v>41425</v>
      </c>
      <c r="O216" s="562">
        <v>401768</v>
      </c>
      <c r="P216" t="s">
        <v>19</v>
      </c>
      <c r="Q216" t="s">
        <v>14</v>
      </c>
      <c r="S216">
        <f t="shared" si="18"/>
        <v>1</v>
      </c>
      <c r="U216" t="s">
        <v>421</v>
      </c>
      <c r="V216" t="s">
        <v>195</v>
      </c>
      <c r="W216">
        <v>2013</v>
      </c>
      <c r="X216" t="s">
        <v>2251</v>
      </c>
      <c r="Y216" t="s">
        <v>2101</v>
      </c>
      <c r="Z216" s="562">
        <v>41554</v>
      </c>
      <c r="AB216" s="610">
        <f t="shared" si="16"/>
        <v>0</v>
      </c>
      <c r="AC216" s="610">
        <f t="shared" si="17"/>
        <v>129</v>
      </c>
    </row>
    <row r="217" spans="1:29" x14ac:dyDescent="0.25">
      <c r="A217" t="s">
        <v>737</v>
      </c>
      <c r="B217" t="s">
        <v>843</v>
      </c>
      <c r="C217" s="562">
        <v>42898</v>
      </c>
      <c r="D217" t="s">
        <v>1280</v>
      </c>
      <c r="E217" t="str">
        <f>VLOOKUP(A217,prod!$A$2:$A$281,1,0)</f>
        <v>4USOLARIS</v>
      </c>
      <c r="G217">
        <f t="shared" si="19"/>
        <v>1</v>
      </c>
      <c r="I217" t="s">
        <v>737</v>
      </c>
      <c r="J217" t="s">
        <v>88</v>
      </c>
      <c r="K217" t="s">
        <v>738</v>
      </c>
      <c r="L217" t="s">
        <v>739</v>
      </c>
      <c r="M217" s="562">
        <v>42866.352835648147</v>
      </c>
      <c r="N217" s="562">
        <v>42898</v>
      </c>
      <c r="O217" s="562">
        <v>401768</v>
      </c>
      <c r="P217" t="s">
        <v>19</v>
      </c>
      <c r="Q217" t="s">
        <v>14</v>
      </c>
      <c r="S217">
        <f t="shared" si="18"/>
        <v>1</v>
      </c>
      <c r="U217" t="s">
        <v>737</v>
      </c>
      <c r="V217" t="s">
        <v>738</v>
      </c>
      <c r="W217">
        <v>2017</v>
      </c>
      <c r="X217" t="s">
        <v>2261</v>
      </c>
      <c r="Y217" t="s">
        <v>2262</v>
      </c>
      <c r="Z217" s="562">
        <v>42898</v>
      </c>
      <c r="AB217" s="610">
        <f t="shared" si="16"/>
        <v>0</v>
      </c>
      <c r="AC217" s="610">
        <f t="shared" si="17"/>
        <v>0</v>
      </c>
    </row>
    <row r="218" spans="1:29" x14ac:dyDescent="0.25">
      <c r="A218" t="s">
        <v>745</v>
      </c>
      <c r="B218" t="s">
        <v>843</v>
      </c>
      <c r="C218" s="562">
        <v>42998</v>
      </c>
      <c r="D218" t="s">
        <v>1317</v>
      </c>
      <c r="E218" t="str">
        <f>VLOOKUP(A218,prod!$A$2:$A$281,1,0)</f>
        <v>4UZFLP</v>
      </c>
      <c r="G218">
        <f t="shared" si="19"/>
        <v>1</v>
      </c>
      <c r="I218" t="s">
        <v>745</v>
      </c>
      <c r="J218" t="s">
        <v>88</v>
      </c>
      <c r="K218" t="s">
        <v>746</v>
      </c>
      <c r="L218" t="s">
        <v>747</v>
      </c>
      <c r="M218" s="562">
        <v>42919.441481481481</v>
      </c>
      <c r="N218" s="562">
        <v>42998</v>
      </c>
      <c r="O218" s="562">
        <v>401768</v>
      </c>
      <c r="P218" t="s">
        <v>19</v>
      </c>
      <c r="Q218" t="s">
        <v>14</v>
      </c>
      <c r="S218">
        <f t="shared" si="18"/>
        <v>1</v>
      </c>
      <c r="U218" t="s">
        <v>745</v>
      </c>
      <c r="V218" t="s">
        <v>746</v>
      </c>
      <c r="W218">
        <v>2017</v>
      </c>
      <c r="X218" t="s">
        <v>2263</v>
      </c>
      <c r="Y218" t="s">
        <v>2222</v>
      </c>
      <c r="Z218" s="562">
        <v>42998</v>
      </c>
      <c r="AB218" s="610">
        <f t="shared" si="16"/>
        <v>0</v>
      </c>
      <c r="AC218" s="610">
        <f t="shared" si="17"/>
        <v>0</v>
      </c>
    </row>
    <row r="219" spans="1:29" x14ac:dyDescent="0.25">
      <c r="A219" t="s">
        <v>95</v>
      </c>
      <c r="B219" t="s">
        <v>843</v>
      </c>
      <c r="C219" s="562">
        <v>41387</v>
      </c>
      <c r="D219" t="s">
        <v>934</v>
      </c>
      <c r="E219" t="str">
        <f>VLOOKUP(A219,prod!$A$2:$A$281,1,0)</f>
        <v>5DICE</v>
      </c>
      <c r="G219">
        <f t="shared" si="19"/>
        <v>1</v>
      </c>
      <c r="I219" t="s">
        <v>95</v>
      </c>
      <c r="J219" t="s">
        <v>92</v>
      </c>
      <c r="K219" t="s">
        <v>93</v>
      </c>
      <c r="L219" t="s">
        <v>96</v>
      </c>
      <c r="M219" s="562">
        <v>41425</v>
      </c>
      <c r="N219" s="562">
        <v>41387</v>
      </c>
      <c r="O219" s="562">
        <v>401768</v>
      </c>
      <c r="P219" t="s">
        <v>97</v>
      </c>
      <c r="Q219" t="s">
        <v>14</v>
      </c>
      <c r="S219">
        <f t="shared" si="18"/>
        <v>1</v>
      </c>
      <c r="U219" t="s">
        <v>95</v>
      </c>
      <c r="V219" t="s">
        <v>93</v>
      </c>
      <c r="W219">
        <v>2013</v>
      </c>
      <c r="X219" t="s">
        <v>2267</v>
      </c>
      <c r="Y219" t="s">
        <v>2070</v>
      </c>
      <c r="Z219" s="562">
        <v>41387</v>
      </c>
      <c r="AB219" s="610">
        <f t="shared" si="16"/>
        <v>0</v>
      </c>
      <c r="AC219" s="610">
        <f t="shared" si="17"/>
        <v>0</v>
      </c>
    </row>
    <row r="220" spans="1:29" x14ac:dyDescent="0.25">
      <c r="A220" t="s">
        <v>91</v>
      </c>
      <c r="B220" t="s">
        <v>843</v>
      </c>
      <c r="C220" s="562">
        <v>41387</v>
      </c>
      <c r="D220" t="s">
        <v>934</v>
      </c>
      <c r="E220" t="str">
        <f>VLOOKUP(A220,prod!$A$2:$A$281,1,0)</f>
        <v>5GICE</v>
      </c>
      <c r="G220">
        <f t="shared" si="19"/>
        <v>1</v>
      </c>
      <c r="I220" t="s">
        <v>91</v>
      </c>
      <c r="J220" t="s">
        <v>92</v>
      </c>
      <c r="K220" t="s">
        <v>93</v>
      </c>
      <c r="L220" t="s">
        <v>94</v>
      </c>
      <c r="M220" s="562">
        <v>41425</v>
      </c>
      <c r="N220" s="562">
        <v>41387</v>
      </c>
      <c r="O220" s="562">
        <v>401768</v>
      </c>
      <c r="P220" t="s">
        <v>13</v>
      </c>
      <c r="Q220" t="s">
        <v>14</v>
      </c>
      <c r="S220">
        <f t="shared" si="18"/>
        <v>1</v>
      </c>
      <c r="U220" t="s">
        <v>91</v>
      </c>
      <c r="V220" t="s">
        <v>93</v>
      </c>
      <c r="W220">
        <v>2013</v>
      </c>
      <c r="X220" t="s">
        <v>2267</v>
      </c>
      <c r="Y220" t="s">
        <v>2070</v>
      </c>
      <c r="Z220" s="562">
        <v>41387</v>
      </c>
      <c r="AB220" s="610">
        <f t="shared" si="16"/>
        <v>0</v>
      </c>
      <c r="AC220" s="610">
        <f t="shared" si="17"/>
        <v>0</v>
      </c>
    </row>
    <row r="221" spans="1:29" x14ac:dyDescent="0.25">
      <c r="A221" t="s">
        <v>98</v>
      </c>
      <c r="B221" t="s">
        <v>843</v>
      </c>
      <c r="C221" s="562">
        <v>41410</v>
      </c>
      <c r="D221" t="s">
        <v>939</v>
      </c>
      <c r="E221" t="str">
        <f>VLOOKUP(A221,prod!$A$2:$A$281,1,0)</f>
        <v>6GACP</v>
      </c>
      <c r="G221">
        <f t="shared" si="19"/>
        <v>1</v>
      </c>
      <c r="I221" t="s">
        <v>98</v>
      </c>
      <c r="J221" t="s">
        <v>10</v>
      </c>
      <c r="K221" t="s">
        <v>99</v>
      </c>
      <c r="L221" t="s">
        <v>100</v>
      </c>
      <c r="M221" s="562">
        <v>41425</v>
      </c>
      <c r="N221" s="562">
        <v>41425</v>
      </c>
      <c r="O221" s="562">
        <v>401768</v>
      </c>
      <c r="P221" t="s">
        <v>13</v>
      </c>
      <c r="Q221" t="s">
        <v>14</v>
      </c>
      <c r="S221">
        <f t="shared" si="18"/>
        <v>1</v>
      </c>
      <c r="U221" t="s">
        <v>98</v>
      </c>
      <c r="V221" t="s">
        <v>99</v>
      </c>
      <c r="W221">
        <v>2013</v>
      </c>
      <c r="X221" t="s">
        <v>2011</v>
      </c>
      <c r="Y221" t="s">
        <v>2012</v>
      </c>
      <c r="Z221" s="562">
        <v>41410</v>
      </c>
      <c r="AB221" s="610">
        <f t="shared" si="16"/>
        <v>0</v>
      </c>
      <c r="AC221" s="610">
        <f t="shared" si="17"/>
        <v>-15</v>
      </c>
    </row>
    <row r="222" spans="1:29" x14ac:dyDescent="0.25">
      <c r="A222" t="s">
        <v>101</v>
      </c>
      <c r="B222" t="s">
        <v>843</v>
      </c>
      <c r="C222" s="562">
        <v>41410</v>
      </c>
      <c r="D222" t="s">
        <v>940</v>
      </c>
      <c r="E222" t="str">
        <f>VLOOKUP(A222,prod!$A$2:$A$281,1,0)</f>
        <v>6GAES</v>
      </c>
      <c r="G222">
        <f t="shared" si="19"/>
        <v>1</v>
      </c>
      <c r="I222" t="s">
        <v>101</v>
      </c>
      <c r="J222" t="s">
        <v>10</v>
      </c>
      <c r="K222" t="s">
        <v>102</v>
      </c>
      <c r="L222" t="s">
        <v>103</v>
      </c>
      <c r="M222" s="562">
        <v>41425</v>
      </c>
      <c r="N222" s="562">
        <v>41582</v>
      </c>
      <c r="O222" s="562">
        <v>401768</v>
      </c>
      <c r="P222" t="s">
        <v>13</v>
      </c>
      <c r="Q222" t="s">
        <v>14</v>
      </c>
      <c r="S222">
        <f t="shared" si="18"/>
        <v>1</v>
      </c>
      <c r="U222" t="s">
        <v>101</v>
      </c>
      <c r="V222" t="s">
        <v>102</v>
      </c>
      <c r="W222">
        <v>2013</v>
      </c>
      <c r="X222" t="s">
        <v>2011</v>
      </c>
      <c r="Y222" t="s">
        <v>2012</v>
      </c>
      <c r="Z222" s="562">
        <v>41410</v>
      </c>
      <c r="AB222" s="610">
        <f t="shared" si="16"/>
        <v>0</v>
      </c>
      <c r="AC222" s="610">
        <f t="shared" si="17"/>
        <v>-172</v>
      </c>
    </row>
    <row r="223" spans="1:29" x14ac:dyDescent="0.25">
      <c r="A223" t="s">
        <v>589</v>
      </c>
      <c r="B223" t="s">
        <v>843</v>
      </c>
      <c r="C223" s="562">
        <v>41410</v>
      </c>
      <c r="D223" t="s">
        <v>940</v>
      </c>
      <c r="E223" t="str">
        <f>VLOOKUP(A223,prod!$A$2:$A$281,1,0)</f>
        <v>6GAES-CHANG</v>
      </c>
      <c r="G223">
        <f t="shared" si="19"/>
        <v>1</v>
      </c>
      <c r="I223" t="s">
        <v>589</v>
      </c>
      <c r="J223" t="s">
        <v>10</v>
      </c>
      <c r="K223" t="s">
        <v>590</v>
      </c>
      <c r="L223" t="s">
        <v>591</v>
      </c>
      <c r="M223" s="562">
        <v>41425</v>
      </c>
      <c r="N223" s="562">
        <v>41582</v>
      </c>
      <c r="O223" s="562">
        <v>401768</v>
      </c>
      <c r="P223" t="s">
        <v>13</v>
      </c>
      <c r="Q223" t="s">
        <v>14</v>
      </c>
      <c r="S223">
        <f t="shared" si="18"/>
        <v>1</v>
      </c>
      <c r="U223" t="s">
        <v>589</v>
      </c>
      <c r="V223" t="s">
        <v>590</v>
      </c>
      <c r="W223">
        <v>2013</v>
      </c>
      <c r="X223" t="s">
        <v>2011</v>
      </c>
      <c r="Y223" t="s">
        <v>2012</v>
      </c>
      <c r="Z223" s="562">
        <v>41410</v>
      </c>
      <c r="AB223" s="610">
        <f t="shared" si="16"/>
        <v>0</v>
      </c>
      <c r="AC223" s="610">
        <f t="shared" si="17"/>
        <v>-172</v>
      </c>
    </row>
    <row r="224" spans="1:29" x14ac:dyDescent="0.25">
      <c r="A224" t="s">
        <v>253</v>
      </c>
      <c r="B224" t="s">
        <v>843</v>
      </c>
      <c r="C224" s="562">
        <v>41410</v>
      </c>
      <c r="D224" t="s">
        <v>982</v>
      </c>
      <c r="E224" t="str">
        <f>VLOOKUP(A224,prod!$A$2:$A$281,1,0)</f>
        <v>6GALTOVALLE</v>
      </c>
      <c r="G224">
        <f t="shared" si="19"/>
        <v>1</v>
      </c>
      <c r="I224" t="s">
        <v>253</v>
      </c>
      <c r="J224" t="s">
        <v>10</v>
      </c>
      <c r="K224" t="s">
        <v>254</v>
      </c>
      <c r="L224" t="s">
        <v>255</v>
      </c>
      <c r="M224" s="562">
        <v>41425</v>
      </c>
      <c r="N224" s="562">
        <v>41582</v>
      </c>
      <c r="O224" s="562">
        <v>401768</v>
      </c>
      <c r="P224" t="s">
        <v>13</v>
      </c>
      <c r="Q224" t="s">
        <v>14</v>
      </c>
      <c r="S224">
        <f t="shared" si="18"/>
        <v>1</v>
      </c>
      <c r="U224" t="s">
        <v>253</v>
      </c>
      <c r="V224" t="s">
        <v>254</v>
      </c>
      <c r="W224">
        <v>2013</v>
      </c>
      <c r="X224" t="s">
        <v>2011</v>
      </c>
      <c r="Y224" t="s">
        <v>2012</v>
      </c>
      <c r="Z224" s="562">
        <v>41410</v>
      </c>
      <c r="AB224" s="610">
        <f t="shared" si="16"/>
        <v>0</v>
      </c>
      <c r="AC224" s="610">
        <f t="shared" si="17"/>
        <v>-172</v>
      </c>
    </row>
    <row r="225" spans="1:29" x14ac:dyDescent="0.25">
      <c r="A225" t="s">
        <v>775</v>
      </c>
      <c r="B225" t="s">
        <v>843</v>
      </c>
      <c r="C225" s="562">
        <v>43125</v>
      </c>
      <c r="D225" t="s">
        <v>1386</v>
      </c>
      <c r="E225" t="str">
        <f>VLOOKUP(A225,prod!$A$2:$A$281,1,0)</f>
        <v>6GANSA</v>
      </c>
      <c r="G225">
        <f t="shared" si="19"/>
        <v>1</v>
      </c>
      <c r="I225" t="s">
        <v>775</v>
      </c>
      <c r="J225" t="s">
        <v>10</v>
      </c>
      <c r="K225" t="s">
        <v>776</v>
      </c>
      <c r="L225" t="s">
        <v>777</v>
      </c>
      <c r="M225" s="562">
        <v>43126.408194444448</v>
      </c>
      <c r="N225" s="562">
        <v>43125</v>
      </c>
      <c r="O225" s="562">
        <v>401768</v>
      </c>
      <c r="P225" t="s">
        <v>13</v>
      </c>
      <c r="Q225" t="s">
        <v>14</v>
      </c>
      <c r="S225">
        <f t="shared" si="18"/>
        <v>1</v>
      </c>
      <c r="U225" t="s">
        <v>775</v>
      </c>
      <c r="V225" t="s">
        <v>776</v>
      </c>
      <c r="W225">
        <v>2018</v>
      </c>
      <c r="X225" t="s">
        <v>2048</v>
      </c>
      <c r="Y225" t="s">
        <v>2049</v>
      </c>
      <c r="Z225" s="562">
        <v>43125</v>
      </c>
      <c r="AB225" s="610">
        <f t="shared" si="16"/>
        <v>0</v>
      </c>
      <c r="AC225" s="610">
        <f t="shared" si="17"/>
        <v>0</v>
      </c>
    </row>
    <row r="226" spans="1:29" x14ac:dyDescent="0.25">
      <c r="A226" t="s">
        <v>256</v>
      </c>
      <c r="B226" t="s">
        <v>843</v>
      </c>
      <c r="C226" s="562">
        <v>41410</v>
      </c>
      <c r="D226" t="s">
        <v>982</v>
      </c>
      <c r="E226" t="str">
        <f>VLOOKUP(A226,prod!$A$2:$A$281,1,0)</f>
        <v>6GCALDERA</v>
      </c>
      <c r="G226">
        <f t="shared" si="19"/>
        <v>1</v>
      </c>
      <c r="I226" t="s">
        <v>256</v>
      </c>
      <c r="J226" t="s">
        <v>10</v>
      </c>
      <c r="K226" t="s">
        <v>257</v>
      </c>
      <c r="L226" t="s">
        <v>258</v>
      </c>
      <c r="M226" s="562">
        <v>41425</v>
      </c>
      <c r="N226" s="562">
        <v>41582</v>
      </c>
      <c r="O226" s="562">
        <v>401768</v>
      </c>
      <c r="P226" t="s">
        <v>13</v>
      </c>
      <c r="Q226" t="s">
        <v>14</v>
      </c>
      <c r="S226">
        <f t="shared" si="18"/>
        <v>1</v>
      </c>
      <c r="U226" t="s">
        <v>256</v>
      </c>
      <c r="V226" t="s">
        <v>257</v>
      </c>
      <c r="W226">
        <v>2013</v>
      </c>
      <c r="X226" t="s">
        <v>2011</v>
      </c>
      <c r="Y226" t="s">
        <v>2012</v>
      </c>
      <c r="Z226" s="562">
        <v>41410</v>
      </c>
      <c r="AB226" s="610">
        <f t="shared" si="16"/>
        <v>0</v>
      </c>
      <c r="AC226" s="610">
        <f t="shared" si="17"/>
        <v>-172</v>
      </c>
    </row>
    <row r="227" spans="1:29" x14ac:dyDescent="0.25">
      <c r="A227" t="s">
        <v>492</v>
      </c>
      <c r="B227" t="s">
        <v>843</v>
      </c>
      <c r="C227" s="562">
        <v>41410</v>
      </c>
      <c r="D227" t="s">
        <v>982</v>
      </c>
      <c r="E227" t="str">
        <f>VLOOKUP(A227,prod!$A$2:$A$281,1,0)</f>
        <v>6GC-ELETA</v>
      </c>
      <c r="G227">
        <f t="shared" si="19"/>
        <v>1</v>
      </c>
      <c r="I227" t="s">
        <v>492</v>
      </c>
      <c r="J227" t="s">
        <v>10</v>
      </c>
      <c r="K227" t="s">
        <v>493</v>
      </c>
      <c r="L227" t="s">
        <v>494</v>
      </c>
      <c r="M227" s="562">
        <v>41425</v>
      </c>
      <c r="N227" s="562">
        <v>41425</v>
      </c>
      <c r="O227" s="562">
        <v>401768</v>
      </c>
      <c r="P227" t="s">
        <v>13</v>
      </c>
      <c r="Q227" t="s">
        <v>14</v>
      </c>
      <c r="S227">
        <f t="shared" si="18"/>
        <v>1</v>
      </c>
      <c r="U227" t="s">
        <v>492</v>
      </c>
      <c r="V227" t="s">
        <v>493</v>
      </c>
      <c r="W227">
        <v>2013</v>
      </c>
      <c r="X227" t="s">
        <v>2011</v>
      </c>
      <c r="Y227" t="s">
        <v>2012</v>
      </c>
      <c r="Z227" s="562">
        <v>41410</v>
      </c>
      <c r="AB227" s="610">
        <f t="shared" si="16"/>
        <v>0</v>
      </c>
      <c r="AC227" s="610">
        <f t="shared" si="17"/>
        <v>-15</v>
      </c>
    </row>
    <row r="228" spans="1:29" x14ac:dyDescent="0.25">
      <c r="A228" t="s">
        <v>274</v>
      </c>
      <c r="B228" t="s">
        <v>843</v>
      </c>
      <c r="C228" s="562">
        <v>41453</v>
      </c>
      <c r="D228" t="s">
        <v>1044</v>
      </c>
      <c r="E228" t="str">
        <f>VLOOKUP(A228,prod!$A$2:$A$281,1,0)</f>
        <v>6GCELSIAALT</v>
      </c>
      <c r="G228">
        <f t="shared" si="19"/>
        <v>1</v>
      </c>
      <c r="I228" t="s">
        <v>274</v>
      </c>
      <c r="J228" t="s">
        <v>10</v>
      </c>
      <c r="K228" t="s">
        <v>275</v>
      </c>
      <c r="L228" t="s">
        <v>276</v>
      </c>
      <c r="M228" s="562">
        <v>41425</v>
      </c>
      <c r="N228" s="562">
        <v>41453</v>
      </c>
      <c r="O228" s="562">
        <v>401768</v>
      </c>
      <c r="P228" t="s">
        <v>13</v>
      </c>
      <c r="Q228" t="s">
        <v>14</v>
      </c>
      <c r="S228">
        <f t="shared" si="18"/>
        <v>1</v>
      </c>
      <c r="U228" t="s">
        <v>274</v>
      </c>
      <c r="V228" t="s">
        <v>275</v>
      </c>
      <c r="W228">
        <v>2013</v>
      </c>
      <c r="X228" t="s">
        <v>2013</v>
      </c>
      <c r="Y228" t="s">
        <v>2014</v>
      </c>
      <c r="Z228" s="562">
        <v>41453</v>
      </c>
      <c r="AB228" s="610">
        <f t="shared" si="16"/>
        <v>0</v>
      </c>
      <c r="AC228" s="610">
        <f t="shared" si="17"/>
        <v>0</v>
      </c>
    </row>
    <row r="229" spans="1:29" x14ac:dyDescent="0.25">
      <c r="A229" t="s">
        <v>277</v>
      </c>
      <c r="B229" t="s">
        <v>843</v>
      </c>
      <c r="C229" s="562">
        <v>41410</v>
      </c>
      <c r="D229" t="s">
        <v>1045</v>
      </c>
      <c r="E229" t="str">
        <f>VLOOKUP(A229,prod!$A$2:$A$281,1,0)</f>
        <v>6GCELSIABLM</v>
      </c>
      <c r="G229">
        <f t="shared" si="19"/>
        <v>1</v>
      </c>
      <c r="I229" t="s">
        <v>277</v>
      </c>
      <c r="J229" t="s">
        <v>10</v>
      </c>
      <c r="K229" t="s">
        <v>278</v>
      </c>
      <c r="L229" t="s">
        <v>279</v>
      </c>
      <c r="M229" s="562">
        <v>41425</v>
      </c>
      <c r="N229" s="562">
        <v>41582</v>
      </c>
      <c r="O229" s="562">
        <v>401768</v>
      </c>
      <c r="P229" t="s">
        <v>13</v>
      </c>
      <c r="Q229" t="s">
        <v>14</v>
      </c>
      <c r="S229">
        <f t="shared" si="18"/>
        <v>1</v>
      </c>
      <c r="U229" t="s">
        <v>277</v>
      </c>
      <c r="V229" t="s">
        <v>278</v>
      </c>
      <c r="W229">
        <v>2013</v>
      </c>
      <c r="X229" t="s">
        <v>2011</v>
      </c>
      <c r="Y229" t="s">
        <v>2012</v>
      </c>
      <c r="Z229" s="562">
        <v>41410</v>
      </c>
      <c r="AB229" s="610">
        <f t="shared" si="16"/>
        <v>0</v>
      </c>
      <c r="AC229" s="610">
        <f t="shared" si="17"/>
        <v>-172</v>
      </c>
    </row>
    <row r="230" spans="1:29" x14ac:dyDescent="0.25">
      <c r="A230" t="s">
        <v>280</v>
      </c>
      <c r="B230" t="s">
        <v>843</v>
      </c>
      <c r="C230" s="562">
        <v>41410</v>
      </c>
      <c r="D230" t="s">
        <v>1045</v>
      </c>
      <c r="E230" t="str">
        <f>VLOOKUP(A230,prod!$A$2:$A$281,1,0)</f>
        <v>6GCELSIABON</v>
      </c>
      <c r="G230">
        <f t="shared" si="19"/>
        <v>1</v>
      </c>
      <c r="I230" t="s">
        <v>280</v>
      </c>
      <c r="J230" t="s">
        <v>10</v>
      </c>
      <c r="K230" t="s">
        <v>281</v>
      </c>
      <c r="L230" t="s">
        <v>282</v>
      </c>
      <c r="M230" s="562">
        <v>41425</v>
      </c>
      <c r="N230" s="562">
        <v>41582</v>
      </c>
      <c r="O230" s="562">
        <v>401768</v>
      </c>
      <c r="P230" t="s">
        <v>13</v>
      </c>
      <c r="Q230" t="s">
        <v>14</v>
      </c>
      <c r="S230">
        <f t="shared" si="18"/>
        <v>1</v>
      </c>
      <c r="U230" t="s">
        <v>280</v>
      </c>
      <c r="V230" t="s">
        <v>281</v>
      </c>
      <c r="W230">
        <v>2013</v>
      </c>
      <c r="X230" t="s">
        <v>2011</v>
      </c>
      <c r="Y230" t="s">
        <v>2012</v>
      </c>
      <c r="Z230" s="562">
        <v>41410</v>
      </c>
      <c r="AB230" s="610">
        <f t="shared" si="16"/>
        <v>0</v>
      </c>
      <c r="AC230" s="610">
        <f t="shared" si="17"/>
        <v>-172</v>
      </c>
    </row>
    <row r="231" spans="1:29" x14ac:dyDescent="0.25">
      <c r="A231" s="569" t="s">
        <v>823</v>
      </c>
      <c r="B231" s="569" t="s">
        <v>843</v>
      </c>
      <c r="C231" s="570">
        <v>401768</v>
      </c>
      <c r="D231" s="605" t="s">
        <v>844</v>
      </c>
      <c r="E231" s="569" t="str">
        <f>VLOOKUP(A231,prod!$A$2:$A$281,1,0)</f>
        <v>6GCELSIACENT</v>
      </c>
      <c r="G231">
        <f t="shared" si="19"/>
        <v>1</v>
      </c>
      <c r="I231" t="s">
        <v>823</v>
      </c>
      <c r="J231" t="s">
        <v>10</v>
      </c>
      <c r="K231" t="s">
        <v>824</v>
      </c>
      <c r="L231" t="s">
        <v>825</v>
      </c>
      <c r="M231" s="562">
        <v>43739.605868055558</v>
      </c>
      <c r="N231" s="562">
        <v>43950</v>
      </c>
      <c r="O231" s="562">
        <v>401768</v>
      </c>
      <c r="P231" t="s">
        <v>13</v>
      </c>
      <c r="Q231" t="s">
        <v>14</v>
      </c>
      <c r="S231">
        <f t="shared" si="18"/>
        <v>1</v>
      </c>
      <c r="U231" s="569" t="s">
        <v>823</v>
      </c>
      <c r="V231" s="569"/>
      <c r="W231" s="569"/>
      <c r="X231" s="569"/>
      <c r="Y231" s="569"/>
      <c r="AB231" s="610">
        <f t="shared" si="16"/>
        <v>-401768</v>
      </c>
      <c r="AC231" s="610">
        <f t="shared" si="17"/>
        <v>357818</v>
      </c>
    </row>
    <row r="232" spans="1:29" x14ac:dyDescent="0.25">
      <c r="A232" t="s">
        <v>545</v>
      </c>
      <c r="B232" t="s">
        <v>843</v>
      </c>
      <c r="C232" s="562">
        <v>43511</v>
      </c>
      <c r="D232" t="s">
        <v>1168</v>
      </c>
      <c r="E232" t="str">
        <f>VLOOKUP(A232,prod!$A$2:$A$281,1,0)</f>
        <v>6GCORPISTMO</v>
      </c>
      <c r="G232">
        <f t="shared" si="19"/>
        <v>1</v>
      </c>
      <c r="I232" t="s">
        <v>545</v>
      </c>
      <c r="J232" t="s">
        <v>10</v>
      </c>
      <c r="K232" t="s">
        <v>546</v>
      </c>
      <c r="L232" t="s">
        <v>547</v>
      </c>
      <c r="M232" s="562">
        <v>42338.719675925924</v>
      </c>
      <c r="N232" s="562">
        <v>43511</v>
      </c>
      <c r="O232" s="562">
        <v>401768</v>
      </c>
      <c r="P232" t="s">
        <v>13</v>
      </c>
      <c r="Q232" t="s">
        <v>14</v>
      </c>
      <c r="S232">
        <f t="shared" si="18"/>
        <v>1</v>
      </c>
      <c r="U232" t="s">
        <v>545</v>
      </c>
      <c r="V232" t="s">
        <v>546</v>
      </c>
      <c r="W232">
        <v>2019</v>
      </c>
      <c r="X232" t="s">
        <v>2058</v>
      </c>
      <c r="Y232" t="s">
        <v>2059</v>
      </c>
      <c r="Z232" s="562">
        <v>43511</v>
      </c>
      <c r="AB232" s="610">
        <f t="shared" si="16"/>
        <v>0</v>
      </c>
      <c r="AC232" s="610">
        <f t="shared" si="17"/>
        <v>0</v>
      </c>
    </row>
    <row r="233" spans="1:29" x14ac:dyDescent="0.25">
      <c r="A233" t="s">
        <v>802</v>
      </c>
      <c r="B233" t="s">
        <v>843</v>
      </c>
      <c r="C233" s="562">
        <v>43658</v>
      </c>
      <c r="D233" t="s">
        <v>1468</v>
      </c>
      <c r="E233" t="str">
        <f>VLOOKUP(A233,prod!$A$2:$A$281,1,0)</f>
        <v>6GCSOLAR</v>
      </c>
      <c r="G233">
        <f t="shared" si="19"/>
        <v>1</v>
      </c>
      <c r="I233" t="s">
        <v>802</v>
      </c>
      <c r="J233" t="s">
        <v>10</v>
      </c>
      <c r="K233" t="s">
        <v>803</v>
      </c>
      <c r="L233" t="s">
        <v>804</v>
      </c>
      <c r="M233" s="562">
        <v>43348.695590277777</v>
      </c>
      <c r="N233" s="562">
        <v>43349</v>
      </c>
      <c r="O233" s="562">
        <v>401768</v>
      </c>
      <c r="P233" t="s">
        <v>13</v>
      </c>
      <c r="Q233" t="s">
        <v>14</v>
      </c>
      <c r="S233">
        <f t="shared" si="18"/>
        <v>1</v>
      </c>
      <c r="U233" t="s">
        <v>802</v>
      </c>
      <c r="V233" t="s">
        <v>803</v>
      </c>
      <c r="W233">
        <v>2019</v>
      </c>
      <c r="X233" t="s">
        <v>2067</v>
      </c>
      <c r="Y233" t="s">
        <v>2066</v>
      </c>
      <c r="Z233" s="562">
        <v>43658</v>
      </c>
      <c r="AB233" s="610">
        <f t="shared" si="16"/>
        <v>0</v>
      </c>
      <c r="AC233" s="610">
        <f t="shared" si="17"/>
        <v>309</v>
      </c>
    </row>
    <row r="234" spans="1:29" x14ac:dyDescent="0.25">
      <c r="A234" t="s">
        <v>760</v>
      </c>
      <c r="B234" t="s">
        <v>843</v>
      </c>
      <c r="C234" s="562">
        <v>42983</v>
      </c>
      <c r="D234" t="s">
        <v>1374</v>
      </c>
      <c r="E234" t="str">
        <f>VLOOKUP(A234,prod!$A$2:$A$281,1,0)</f>
        <v>6GDSOLAR10</v>
      </c>
      <c r="G234">
        <f t="shared" si="19"/>
        <v>1</v>
      </c>
      <c r="I234" t="s">
        <v>760</v>
      </c>
      <c r="J234" t="s">
        <v>10</v>
      </c>
      <c r="K234" t="s">
        <v>761</v>
      </c>
      <c r="L234" t="s">
        <v>762</v>
      </c>
      <c r="M234" s="562">
        <v>42985.464618055557</v>
      </c>
      <c r="N234" s="562">
        <v>42983</v>
      </c>
      <c r="O234" s="562">
        <v>401768</v>
      </c>
      <c r="P234" t="s">
        <v>13</v>
      </c>
      <c r="Q234" t="s">
        <v>14</v>
      </c>
      <c r="S234">
        <f t="shared" si="18"/>
        <v>1</v>
      </c>
      <c r="U234" t="s">
        <v>760</v>
      </c>
      <c r="V234" t="s">
        <v>761</v>
      </c>
      <c r="W234">
        <v>2017</v>
      </c>
      <c r="X234" t="s">
        <v>2042</v>
      </c>
      <c r="Y234" t="s">
        <v>2043</v>
      </c>
      <c r="Z234" s="562">
        <v>42983</v>
      </c>
      <c r="AB234" s="610">
        <f t="shared" si="16"/>
        <v>0</v>
      </c>
      <c r="AC234" s="610">
        <f t="shared" si="17"/>
        <v>0</v>
      </c>
    </row>
    <row r="235" spans="1:29" x14ac:dyDescent="0.25">
      <c r="A235" t="s">
        <v>486</v>
      </c>
      <c r="B235" t="s">
        <v>843</v>
      </c>
      <c r="C235" s="562">
        <v>42094</v>
      </c>
      <c r="D235" t="s">
        <v>855</v>
      </c>
      <c r="E235" t="str">
        <f>VLOOKUP(A235,prod!$A$2:$A$281,1,0)</f>
        <v>6GEGEISTMO</v>
      </c>
      <c r="G235">
        <f t="shared" si="19"/>
        <v>1</v>
      </c>
      <c r="I235" t="s">
        <v>486</v>
      </c>
      <c r="J235" t="s">
        <v>10</v>
      </c>
      <c r="K235" t="s">
        <v>487</v>
      </c>
      <c r="L235" t="s">
        <v>488</v>
      </c>
      <c r="M235" s="562">
        <v>41425</v>
      </c>
      <c r="N235" s="562">
        <v>41364</v>
      </c>
      <c r="O235" s="562">
        <v>401768</v>
      </c>
      <c r="P235" t="s">
        <v>13</v>
      </c>
      <c r="Q235" t="s">
        <v>14</v>
      </c>
      <c r="S235">
        <f t="shared" si="18"/>
        <v>1</v>
      </c>
      <c r="U235" t="s">
        <v>486</v>
      </c>
      <c r="V235" t="s">
        <v>487</v>
      </c>
      <c r="W235">
        <v>2015</v>
      </c>
      <c r="X235" t="s">
        <v>2009</v>
      </c>
      <c r="Y235" t="s">
        <v>2010</v>
      </c>
      <c r="Z235" s="562">
        <v>42094</v>
      </c>
      <c r="AB235" s="610">
        <f t="shared" si="16"/>
        <v>0</v>
      </c>
      <c r="AC235" s="610">
        <f t="shared" si="17"/>
        <v>730</v>
      </c>
    </row>
    <row r="236" spans="1:29" x14ac:dyDescent="0.25">
      <c r="A236" t="s">
        <v>33</v>
      </c>
      <c r="B236" t="s">
        <v>843</v>
      </c>
      <c r="C236" s="562">
        <v>41410</v>
      </c>
      <c r="D236" t="s">
        <v>855</v>
      </c>
      <c r="E236" t="str">
        <f>VLOOKUP(A236,prod!$A$2:$A$281,1,0)</f>
        <v>6GEGESA</v>
      </c>
      <c r="G236">
        <f t="shared" si="19"/>
        <v>1</v>
      </c>
      <c r="I236" t="s">
        <v>33</v>
      </c>
      <c r="J236" t="s">
        <v>10</v>
      </c>
      <c r="K236" t="s">
        <v>34</v>
      </c>
      <c r="L236" t="s">
        <v>35</v>
      </c>
      <c r="M236" s="562">
        <v>41425</v>
      </c>
      <c r="N236" s="562">
        <v>41410</v>
      </c>
      <c r="O236" s="562">
        <v>401768</v>
      </c>
      <c r="P236" t="s">
        <v>13</v>
      </c>
      <c r="Q236" t="s">
        <v>14</v>
      </c>
      <c r="S236">
        <f t="shared" si="18"/>
        <v>1</v>
      </c>
      <c r="U236" t="s">
        <v>33</v>
      </c>
      <c r="V236" t="s">
        <v>34</v>
      </c>
      <c r="W236">
        <v>2013</v>
      </c>
      <c r="X236" t="s">
        <v>2011</v>
      </c>
      <c r="Y236" t="s">
        <v>2012</v>
      </c>
      <c r="Z236" s="562">
        <v>41410</v>
      </c>
      <c r="AB236" s="610">
        <f t="shared" si="16"/>
        <v>0</v>
      </c>
      <c r="AC236" s="610">
        <f t="shared" si="17"/>
        <v>0</v>
      </c>
    </row>
    <row r="237" spans="1:29" x14ac:dyDescent="0.25">
      <c r="A237" t="s">
        <v>757</v>
      </c>
      <c r="B237" t="s">
        <v>843</v>
      </c>
      <c r="C237" s="562">
        <v>42983</v>
      </c>
      <c r="D237" t="s">
        <v>855</v>
      </c>
      <c r="E237" t="str">
        <f>VLOOKUP(A237,prod!$A$2:$A$281,1,0)</f>
        <v>6GEGPOWER</v>
      </c>
      <c r="G237">
        <f t="shared" si="19"/>
        <v>1</v>
      </c>
      <c r="I237" t="s">
        <v>757</v>
      </c>
      <c r="J237" t="s">
        <v>10</v>
      </c>
      <c r="K237" t="s">
        <v>758</v>
      </c>
      <c r="L237" t="s">
        <v>759</v>
      </c>
      <c r="M237" s="562">
        <v>42985.460231481484</v>
      </c>
      <c r="N237" s="562">
        <v>42983</v>
      </c>
      <c r="O237" s="562">
        <v>401768</v>
      </c>
      <c r="P237" t="s">
        <v>13</v>
      </c>
      <c r="Q237" t="s">
        <v>14</v>
      </c>
      <c r="S237">
        <f t="shared" si="18"/>
        <v>1</v>
      </c>
      <c r="U237" t="s">
        <v>757</v>
      </c>
      <c r="V237" t="s">
        <v>758</v>
      </c>
      <c r="W237">
        <v>2017</v>
      </c>
      <c r="X237" t="s">
        <v>2045</v>
      </c>
      <c r="Y237" t="s">
        <v>2043</v>
      </c>
      <c r="Z237" s="562">
        <v>42983</v>
      </c>
      <c r="AB237" s="610">
        <f t="shared" si="16"/>
        <v>0</v>
      </c>
      <c r="AC237" s="610">
        <f t="shared" si="17"/>
        <v>0</v>
      </c>
    </row>
    <row r="238" spans="1:29" x14ac:dyDescent="0.25">
      <c r="A238" t="s">
        <v>562</v>
      </c>
      <c r="B238" t="s">
        <v>843</v>
      </c>
      <c r="C238" s="562">
        <v>41782</v>
      </c>
      <c r="D238" t="s">
        <v>855</v>
      </c>
      <c r="E238" t="str">
        <f>VLOOKUP(A238,prod!$A$2:$A$281,1,0)</f>
        <v>6GEISA</v>
      </c>
      <c r="G238">
        <f t="shared" si="19"/>
        <v>1</v>
      </c>
      <c r="I238" t="s">
        <v>562</v>
      </c>
      <c r="J238" t="s">
        <v>10</v>
      </c>
      <c r="K238" t="s">
        <v>563</v>
      </c>
      <c r="L238" t="s">
        <v>564</v>
      </c>
      <c r="M238" s="562">
        <v>41760.469155092593</v>
      </c>
      <c r="N238" s="562">
        <v>41782</v>
      </c>
      <c r="O238" s="562">
        <v>401768</v>
      </c>
      <c r="P238" t="s">
        <v>13</v>
      </c>
      <c r="Q238" t="s">
        <v>14</v>
      </c>
      <c r="S238">
        <f t="shared" si="18"/>
        <v>1</v>
      </c>
      <c r="U238" t="s">
        <v>562</v>
      </c>
      <c r="V238" t="s">
        <v>563</v>
      </c>
      <c r="W238">
        <v>2014</v>
      </c>
      <c r="X238" t="s">
        <v>2023</v>
      </c>
      <c r="Y238" t="s">
        <v>2024</v>
      </c>
      <c r="Z238" s="562">
        <v>41782</v>
      </c>
      <c r="AB238" s="610">
        <f t="shared" si="16"/>
        <v>0</v>
      </c>
      <c r="AC238" s="610">
        <f t="shared" si="17"/>
        <v>0</v>
      </c>
    </row>
    <row r="239" spans="1:29" x14ac:dyDescent="0.25">
      <c r="A239" t="s">
        <v>516</v>
      </c>
      <c r="B239" t="s">
        <v>843</v>
      </c>
      <c r="C239" s="562">
        <v>41612</v>
      </c>
      <c r="D239" t="s">
        <v>855</v>
      </c>
      <c r="E239" t="str">
        <f>VLOOKUP(A239,prod!$A$2:$A$281,1,0)</f>
        <v>6GEMNADESA</v>
      </c>
      <c r="G239">
        <f t="shared" si="19"/>
        <v>1</v>
      </c>
      <c r="I239" t="s">
        <v>516</v>
      </c>
      <c r="J239" t="s">
        <v>10</v>
      </c>
      <c r="K239" t="s">
        <v>517</v>
      </c>
      <c r="L239" t="s">
        <v>518</v>
      </c>
      <c r="M239" s="562">
        <v>41599.672037037039</v>
      </c>
      <c r="N239" s="562">
        <v>41612</v>
      </c>
      <c r="O239" s="562">
        <v>401768</v>
      </c>
      <c r="P239" t="s">
        <v>13</v>
      </c>
      <c r="Q239" t="s">
        <v>14</v>
      </c>
      <c r="S239">
        <f t="shared" si="18"/>
        <v>1</v>
      </c>
      <c r="U239" t="s">
        <v>516</v>
      </c>
      <c r="V239" t="s">
        <v>517</v>
      </c>
      <c r="W239">
        <v>2013</v>
      </c>
      <c r="X239" t="s">
        <v>2015</v>
      </c>
      <c r="Y239" t="s">
        <v>2016</v>
      </c>
      <c r="Z239" s="562">
        <v>41612</v>
      </c>
      <c r="AB239" s="610">
        <f t="shared" si="16"/>
        <v>0</v>
      </c>
      <c r="AC239" s="610">
        <f t="shared" si="17"/>
        <v>0</v>
      </c>
    </row>
    <row r="240" spans="1:29" x14ac:dyDescent="0.25">
      <c r="A240" s="569" t="s">
        <v>838</v>
      </c>
      <c r="B240" s="569"/>
      <c r="C240" s="570"/>
      <c r="D240" s="569"/>
      <c r="E240" s="569"/>
      <c r="G240">
        <f t="shared" si="19"/>
        <v>1</v>
      </c>
      <c r="I240" t="s">
        <v>838</v>
      </c>
      <c r="J240" t="s">
        <v>10</v>
      </c>
      <c r="K240" t="s">
        <v>839</v>
      </c>
      <c r="L240" t="s">
        <v>840</v>
      </c>
      <c r="M240" s="562">
        <v>43984.415289351855</v>
      </c>
      <c r="N240" s="562">
        <v>43983</v>
      </c>
      <c r="O240" s="562">
        <v>401768</v>
      </c>
      <c r="P240" t="s">
        <v>13</v>
      </c>
      <c r="Q240" t="s">
        <v>14</v>
      </c>
      <c r="S240">
        <f t="shared" si="18"/>
        <v>1</v>
      </c>
      <c r="U240" s="569" t="s">
        <v>838</v>
      </c>
      <c r="V240" s="569"/>
      <c r="W240" s="569"/>
      <c r="X240" s="569"/>
      <c r="Y240" s="569"/>
      <c r="AB240" s="610">
        <f t="shared" si="16"/>
        <v>0</v>
      </c>
      <c r="AC240" s="610">
        <f t="shared" si="17"/>
        <v>-43983</v>
      </c>
    </row>
    <row r="241" spans="1:29" x14ac:dyDescent="0.25">
      <c r="A241" t="s">
        <v>36</v>
      </c>
      <c r="B241" t="s">
        <v>843</v>
      </c>
      <c r="C241" s="562">
        <v>41410</v>
      </c>
      <c r="D241" t="s">
        <v>870</v>
      </c>
      <c r="E241" t="str">
        <f>VLOOKUP(A241,prod!$A$2:$A$281,1,0)</f>
        <v>6GESEPSA</v>
      </c>
      <c r="G241">
        <f t="shared" si="19"/>
        <v>1</v>
      </c>
      <c r="I241" t="s">
        <v>36</v>
      </c>
      <c r="J241" t="s">
        <v>10</v>
      </c>
      <c r="K241" t="s">
        <v>37</v>
      </c>
      <c r="L241" t="s">
        <v>38</v>
      </c>
      <c r="M241" s="562">
        <v>41425</v>
      </c>
      <c r="N241" s="562">
        <v>41410</v>
      </c>
      <c r="O241" s="562">
        <v>401768</v>
      </c>
      <c r="P241" t="s">
        <v>13</v>
      </c>
      <c r="Q241" t="s">
        <v>14</v>
      </c>
      <c r="S241">
        <f t="shared" si="18"/>
        <v>1</v>
      </c>
      <c r="U241" t="s">
        <v>36</v>
      </c>
      <c r="V241" t="s">
        <v>37</v>
      </c>
      <c r="W241">
        <v>2013</v>
      </c>
      <c r="X241" t="s">
        <v>2011</v>
      </c>
      <c r="Y241" t="s">
        <v>2012</v>
      </c>
      <c r="Z241" s="562">
        <v>41410</v>
      </c>
      <c r="AB241" s="610">
        <f t="shared" si="16"/>
        <v>0</v>
      </c>
      <c r="AC241" s="610">
        <f t="shared" si="17"/>
        <v>0</v>
      </c>
    </row>
    <row r="242" spans="1:29" x14ac:dyDescent="0.25">
      <c r="A242" t="s">
        <v>39</v>
      </c>
      <c r="B242" t="s">
        <v>843</v>
      </c>
      <c r="C242" s="562">
        <v>41410</v>
      </c>
      <c r="D242" t="s">
        <v>873</v>
      </c>
      <c r="E242" t="str">
        <f>VLOOKUP(A242,prod!$A$2:$A$281,1,0)</f>
        <v>6GFORTUNA</v>
      </c>
      <c r="G242">
        <f t="shared" si="19"/>
        <v>1</v>
      </c>
      <c r="I242" t="s">
        <v>39</v>
      </c>
      <c r="J242" t="s">
        <v>10</v>
      </c>
      <c r="K242" t="s">
        <v>40</v>
      </c>
      <c r="L242" t="s">
        <v>41</v>
      </c>
      <c r="M242" s="562">
        <v>41425</v>
      </c>
      <c r="N242" s="562">
        <v>41410</v>
      </c>
      <c r="O242" s="562">
        <v>401768</v>
      </c>
      <c r="P242" t="s">
        <v>13</v>
      </c>
      <c r="Q242" t="s">
        <v>14</v>
      </c>
      <c r="S242">
        <f t="shared" si="18"/>
        <v>1</v>
      </c>
      <c r="U242" t="s">
        <v>39</v>
      </c>
      <c r="V242" t="s">
        <v>40</v>
      </c>
      <c r="W242">
        <v>2013</v>
      </c>
      <c r="X242" t="s">
        <v>2011</v>
      </c>
      <c r="Y242" t="s">
        <v>2012</v>
      </c>
      <c r="Z242" s="562">
        <v>41410</v>
      </c>
      <c r="AB242" s="610">
        <f t="shared" si="16"/>
        <v>0</v>
      </c>
      <c r="AC242" s="610">
        <f t="shared" si="17"/>
        <v>0</v>
      </c>
    </row>
    <row r="243" spans="1:29" x14ac:dyDescent="0.25">
      <c r="A243" t="s">
        <v>525</v>
      </c>
      <c r="B243" t="s">
        <v>843</v>
      </c>
      <c r="C243" s="562">
        <v>42674</v>
      </c>
      <c r="D243" t="s">
        <v>1161</v>
      </c>
      <c r="E243" t="str">
        <f>VLOOKUP(A243,prod!$A$2:$A$281,1,0)</f>
        <v>6GFOUNTAIN</v>
      </c>
      <c r="G243">
        <f t="shared" si="19"/>
        <v>1</v>
      </c>
      <c r="I243" t="s">
        <v>525</v>
      </c>
      <c r="J243" t="s">
        <v>10</v>
      </c>
      <c r="K243" t="s">
        <v>526</v>
      </c>
      <c r="L243" t="s">
        <v>527</v>
      </c>
      <c r="M243" s="562">
        <v>42039.542453703703</v>
      </c>
      <c r="N243" s="562">
        <v>42674</v>
      </c>
      <c r="O243" s="562">
        <v>401768</v>
      </c>
      <c r="P243" t="s">
        <v>13</v>
      </c>
      <c r="Q243" t="s">
        <v>14</v>
      </c>
      <c r="S243">
        <f t="shared" si="18"/>
        <v>1</v>
      </c>
      <c r="U243" t="s">
        <v>525</v>
      </c>
      <c r="V243" t="s">
        <v>526</v>
      </c>
      <c r="W243">
        <v>2016</v>
      </c>
      <c r="X243" t="s">
        <v>2035</v>
      </c>
      <c r="Y243" t="s">
        <v>2036</v>
      </c>
      <c r="Z243" s="562">
        <v>42674</v>
      </c>
      <c r="AB243" s="610">
        <f t="shared" si="16"/>
        <v>0</v>
      </c>
      <c r="AC243" s="610">
        <f t="shared" si="17"/>
        <v>0</v>
      </c>
    </row>
    <row r="244" spans="1:29" x14ac:dyDescent="0.25">
      <c r="A244" t="s">
        <v>778</v>
      </c>
      <c r="B244" t="s">
        <v>843</v>
      </c>
      <c r="C244" s="562">
        <v>43055</v>
      </c>
      <c r="D244" t="s">
        <v>1393</v>
      </c>
      <c r="E244" t="str">
        <f>VLOOKUP(A244,prod!$A$2:$A$281,1,0)</f>
        <v>6GFSOLAR2</v>
      </c>
      <c r="G244">
        <f t="shared" si="19"/>
        <v>1</v>
      </c>
      <c r="I244" t="s">
        <v>778</v>
      </c>
      <c r="J244" t="s">
        <v>10</v>
      </c>
      <c r="K244" t="s">
        <v>779</v>
      </c>
      <c r="L244" t="s">
        <v>780</v>
      </c>
      <c r="M244" s="562">
        <v>43057.328541666669</v>
      </c>
      <c r="N244" s="562">
        <v>43055</v>
      </c>
      <c r="O244" s="562">
        <v>401768</v>
      </c>
      <c r="P244" t="s">
        <v>13</v>
      </c>
      <c r="Q244" t="s">
        <v>14</v>
      </c>
      <c r="S244">
        <f t="shared" si="18"/>
        <v>1</v>
      </c>
      <c r="U244" t="s">
        <v>778</v>
      </c>
      <c r="V244" t="s">
        <v>779</v>
      </c>
      <c r="W244">
        <v>2017</v>
      </c>
      <c r="X244" t="s">
        <v>2046</v>
      </c>
      <c r="Y244" t="s">
        <v>2047</v>
      </c>
      <c r="Z244" s="562">
        <v>43055</v>
      </c>
      <c r="AB244" s="610">
        <f t="shared" si="16"/>
        <v>0</v>
      </c>
      <c r="AC244" s="610">
        <f t="shared" si="17"/>
        <v>0</v>
      </c>
    </row>
    <row r="245" spans="1:29" x14ac:dyDescent="0.25">
      <c r="A245" t="s">
        <v>805</v>
      </c>
      <c r="B245" t="s">
        <v>843</v>
      </c>
      <c r="C245" s="562">
        <v>43362</v>
      </c>
      <c r="D245" t="s">
        <v>1487</v>
      </c>
      <c r="E245" t="str">
        <f>VLOOKUP(A245,prod!$A$2:$A$281,1,0)</f>
        <v>6GGANA</v>
      </c>
      <c r="G245">
        <f t="shared" si="19"/>
        <v>1</v>
      </c>
      <c r="I245" t="s">
        <v>805</v>
      </c>
      <c r="J245" t="s">
        <v>10</v>
      </c>
      <c r="K245" t="s">
        <v>806</v>
      </c>
      <c r="L245" t="s">
        <v>807</v>
      </c>
      <c r="M245" s="562">
        <v>43210.450150462966</v>
      </c>
      <c r="N245" s="562">
        <v>43362</v>
      </c>
      <c r="O245" s="562">
        <v>401768</v>
      </c>
      <c r="P245" t="s">
        <v>13</v>
      </c>
      <c r="Q245" t="s">
        <v>14</v>
      </c>
      <c r="S245">
        <f t="shared" si="18"/>
        <v>1</v>
      </c>
      <c r="U245" t="s">
        <v>805</v>
      </c>
      <c r="V245" t="s">
        <v>806</v>
      </c>
      <c r="W245">
        <v>2018</v>
      </c>
      <c r="X245" t="s">
        <v>2056</v>
      </c>
      <c r="Y245" t="s">
        <v>2057</v>
      </c>
      <c r="Z245" s="562">
        <v>43362</v>
      </c>
      <c r="AB245" s="610">
        <f t="shared" si="16"/>
        <v>0</v>
      </c>
      <c r="AC245" s="610">
        <f t="shared" si="17"/>
        <v>0</v>
      </c>
    </row>
    <row r="246" spans="1:29" x14ac:dyDescent="0.25">
      <c r="A246" t="s">
        <v>42</v>
      </c>
      <c r="B246" t="s">
        <v>843</v>
      </c>
      <c r="C246" s="562">
        <v>41410</v>
      </c>
      <c r="D246" t="s">
        <v>855</v>
      </c>
      <c r="E246" t="str">
        <f>VLOOKUP(A246,prod!$A$2:$A$281,1,0)</f>
        <v>6GGENA</v>
      </c>
      <c r="G246">
        <f t="shared" si="19"/>
        <v>1</v>
      </c>
      <c r="I246" t="s">
        <v>42</v>
      </c>
      <c r="J246" t="s">
        <v>10</v>
      </c>
      <c r="K246" t="s">
        <v>43</v>
      </c>
      <c r="L246" t="s">
        <v>44</v>
      </c>
      <c r="M246" s="562">
        <v>41425</v>
      </c>
      <c r="N246" s="562">
        <v>41582</v>
      </c>
      <c r="O246" s="562">
        <v>401768</v>
      </c>
      <c r="P246" t="s">
        <v>13</v>
      </c>
      <c r="Q246" t="s">
        <v>14</v>
      </c>
      <c r="S246">
        <f t="shared" si="18"/>
        <v>1</v>
      </c>
      <c r="U246" t="s">
        <v>42</v>
      </c>
      <c r="V246" t="s">
        <v>43</v>
      </c>
      <c r="W246">
        <v>2013</v>
      </c>
      <c r="X246" t="s">
        <v>2011</v>
      </c>
      <c r="Y246" t="s">
        <v>2012</v>
      </c>
      <c r="Z246" s="562">
        <v>41410</v>
      </c>
      <c r="AB246" s="610">
        <f t="shared" si="16"/>
        <v>0</v>
      </c>
      <c r="AC246" s="610">
        <f t="shared" si="17"/>
        <v>-172</v>
      </c>
    </row>
    <row r="247" spans="1:29" x14ac:dyDescent="0.25">
      <c r="A247" t="s">
        <v>672</v>
      </c>
      <c r="B247" t="s">
        <v>843</v>
      </c>
      <c r="C247" s="562">
        <v>42881</v>
      </c>
      <c r="D247" t="s">
        <v>1231</v>
      </c>
      <c r="E247" t="str">
        <f>VLOOKUP(A247,prod!$A$2:$A$281,1,0)</f>
        <v>6GGENISA</v>
      </c>
      <c r="G247">
        <f t="shared" si="19"/>
        <v>1</v>
      </c>
      <c r="I247" t="s">
        <v>672</v>
      </c>
      <c r="J247" t="s">
        <v>10</v>
      </c>
      <c r="K247" t="s">
        <v>673</v>
      </c>
      <c r="L247" t="s">
        <v>674</v>
      </c>
      <c r="M247" s="562">
        <v>42709.593993055554</v>
      </c>
      <c r="N247" s="562">
        <v>42881</v>
      </c>
      <c r="O247" s="562">
        <v>401768</v>
      </c>
      <c r="P247" t="s">
        <v>13</v>
      </c>
      <c r="Q247" t="s">
        <v>14</v>
      </c>
      <c r="S247">
        <f t="shared" si="18"/>
        <v>1</v>
      </c>
      <c r="U247" t="s">
        <v>672</v>
      </c>
      <c r="V247" t="s">
        <v>673</v>
      </c>
      <c r="W247">
        <v>2017</v>
      </c>
      <c r="X247" t="s">
        <v>2040</v>
      </c>
      <c r="Y247" t="s">
        <v>2041</v>
      </c>
      <c r="Z247" s="562">
        <v>42881</v>
      </c>
      <c r="AB247" s="610">
        <f t="shared" si="16"/>
        <v>0</v>
      </c>
      <c r="AC247" s="610">
        <f t="shared" si="17"/>
        <v>0</v>
      </c>
    </row>
    <row r="248" spans="1:29" x14ac:dyDescent="0.25">
      <c r="A248" t="s">
        <v>262</v>
      </c>
      <c r="B248" t="s">
        <v>843</v>
      </c>
      <c r="C248" s="562">
        <v>41410</v>
      </c>
      <c r="D248" t="s">
        <v>1040</v>
      </c>
      <c r="E248" t="str">
        <f>VLOOKUP(A248,prod!$A$2:$A$281,1,0)</f>
        <v>6GGENPED</v>
      </c>
      <c r="G248">
        <f t="shared" si="19"/>
        <v>1</v>
      </c>
      <c r="I248" t="s">
        <v>262</v>
      </c>
      <c r="J248" t="s">
        <v>10</v>
      </c>
      <c r="K248" t="s">
        <v>263</v>
      </c>
      <c r="L248" t="s">
        <v>264</v>
      </c>
      <c r="M248" s="562">
        <v>41425</v>
      </c>
      <c r="N248" s="562">
        <v>41410</v>
      </c>
      <c r="O248" s="562">
        <v>401768</v>
      </c>
      <c r="P248" t="s">
        <v>13</v>
      </c>
      <c r="Q248" t="s">
        <v>14</v>
      </c>
      <c r="S248">
        <f t="shared" si="18"/>
        <v>1</v>
      </c>
      <c r="U248" t="s">
        <v>262</v>
      </c>
      <c r="V248" t="s">
        <v>263</v>
      </c>
      <c r="W248">
        <v>2013</v>
      </c>
      <c r="X248" t="s">
        <v>2011</v>
      </c>
      <c r="Y248" t="s">
        <v>2012</v>
      </c>
      <c r="Z248" s="562">
        <v>41410</v>
      </c>
      <c r="AB248" s="610">
        <f t="shared" si="16"/>
        <v>0</v>
      </c>
      <c r="AC248" s="610">
        <f t="shared" si="17"/>
        <v>0</v>
      </c>
    </row>
    <row r="249" spans="1:29" x14ac:dyDescent="0.25">
      <c r="A249" t="s">
        <v>751</v>
      </c>
      <c r="B249" t="s">
        <v>843</v>
      </c>
      <c r="C249" s="562">
        <v>43055</v>
      </c>
      <c r="D249" t="s">
        <v>1340</v>
      </c>
      <c r="E249" t="str">
        <f>VLOOKUP(A249,prod!$A$2:$A$281,1,0)</f>
        <v>6GGSOLAR</v>
      </c>
      <c r="G249">
        <f t="shared" si="19"/>
        <v>1</v>
      </c>
      <c r="I249" t="s">
        <v>751</v>
      </c>
      <c r="J249" t="s">
        <v>10</v>
      </c>
      <c r="K249" t="s">
        <v>752</v>
      </c>
      <c r="L249" t="s">
        <v>753</v>
      </c>
      <c r="M249" s="562">
        <v>43057.318240740744</v>
      </c>
      <c r="N249" s="562">
        <v>43055</v>
      </c>
      <c r="O249" s="562">
        <v>401768</v>
      </c>
      <c r="P249" t="s">
        <v>13</v>
      </c>
      <c r="Q249" t="s">
        <v>14</v>
      </c>
      <c r="S249">
        <f t="shared" si="18"/>
        <v>1</v>
      </c>
      <c r="U249" t="s">
        <v>751</v>
      </c>
      <c r="V249" t="s">
        <v>752</v>
      </c>
      <c r="W249">
        <v>2017</v>
      </c>
      <c r="X249" t="s">
        <v>2046</v>
      </c>
      <c r="Y249" t="s">
        <v>2047</v>
      </c>
      <c r="Z249" s="562">
        <v>43055</v>
      </c>
      <c r="AB249" s="610">
        <f t="shared" si="16"/>
        <v>0</v>
      </c>
      <c r="AC249" s="610">
        <f t="shared" si="17"/>
        <v>0</v>
      </c>
    </row>
    <row r="250" spans="1:29" x14ac:dyDescent="0.25">
      <c r="A250" t="s">
        <v>265</v>
      </c>
      <c r="B250" t="s">
        <v>843</v>
      </c>
      <c r="C250" s="562">
        <v>41410</v>
      </c>
      <c r="D250" t="s">
        <v>1041</v>
      </c>
      <c r="E250" t="str">
        <f>VLOOKUP(A250,prod!$A$2:$A$281,1,0)</f>
        <v>6GHBOQUERON</v>
      </c>
      <c r="G250">
        <f t="shared" si="19"/>
        <v>1</v>
      </c>
      <c r="I250" t="s">
        <v>265</v>
      </c>
      <c r="J250" t="s">
        <v>10</v>
      </c>
      <c r="K250" t="s">
        <v>266</v>
      </c>
      <c r="L250" t="s">
        <v>267</v>
      </c>
      <c r="M250" s="562">
        <v>41425</v>
      </c>
      <c r="N250" s="562">
        <v>41410</v>
      </c>
      <c r="O250" s="562">
        <v>401768</v>
      </c>
      <c r="P250" t="s">
        <v>13</v>
      </c>
      <c r="Q250" t="s">
        <v>14</v>
      </c>
      <c r="S250">
        <f t="shared" si="18"/>
        <v>1</v>
      </c>
      <c r="U250" t="s">
        <v>265</v>
      </c>
      <c r="V250" t="s">
        <v>266</v>
      </c>
      <c r="W250">
        <v>2013</v>
      </c>
      <c r="X250" t="s">
        <v>2011</v>
      </c>
      <c r="Y250" t="s">
        <v>2012</v>
      </c>
      <c r="Z250" s="562">
        <v>41410</v>
      </c>
      <c r="AB250" s="610">
        <f t="shared" si="16"/>
        <v>0</v>
      </c>
      <c r="AC250" s="610">
        <f t="shared" si="17"/>
        <v>0</v>
      </c>
    </row>
    <row r="251" spans="1:29" x14ac:dyDescent="0.25">
      <c r="A251" t="s">
        <v>471</v>
      </c>
      <c r="B251" t="s">
        <v>843</v>
      </c>
      <c r="C251" s="562">
        <v>42080</v>
      </c>
      <c r="D251" t="s">
        <v>1134</v>
      </c>
      <c r="E251" t="str">
        <f>VLOOKUP(A251,prod!$A$2:$A$281,1,0)</f>
        <v>6GHCAISAN</v>
      </c>
      <c r="G251">
        <f t="shared" si="19"/>
        <v>1</v>
      </c>
      <c r="I251" t="s">
        <v>471</v>
      </c>
      <c r="J251" t="s">
        <v>10</v>
      </c>
      <c r="K251" t="s">
        <v>472</v>
      </c>
      <c r="L251" t="s">
        <v>473</v>
      </c>
      <c r="M251" s="562">
        <v>41851.59233796296</v>
      </c>
      <c r="N251" s="562">
        <v>42080</v>
      </c>
      <c r="O251" s="562">
        <v>401768</v>
      </c>
      <c r="P251" t="s">
        <v>13</v>
      </c>
      <c r="Q251" t="s">
        <v>14</v>
      </c>
      <c r="S251">
        <f t="shared" si="18"/>
        <v>1</v>
      </c>
      <c r="U251" t="s">
        <v>471</v>
      </c>
      <c r="V251" t="s">
        <v>472</v>
      </c>
      <c r="W251">
        <v>2015</v>
      </c>
      <c r="X251" t="s">
        <v>2027</v>
      </c>
      <c r="Y251" t="s">
        <v>2028</v>
      </c>
      <c r="Z251" s="562">
        <v>42080</v>
      </c>
      <c r="AB251" s="610">
        <f t="shared" si="16"/>
        <v>0</v>
      </c>
      <c r="AC251" s="610">
        <f t="shared" si="17"/>
        <v>0</v>
      </c>
    </row>
    <row r="252" spans="1:29" x14ac:dyDescent="0.25">
      <c r="A252" t="s">
        <v>45</v>
      </c>
      <c r="B252" t="s">
        <v>843</v>
      </c>
      <c r="C252" s="562">
        <v>41410</v>
      </c>
      <c r="D252" t="s">
        <v>874</v>
      </c>
      <c r="E252" t="str">
        <f>VLOOKUP(A252,prod!$A$2:$A$281,1,0)</f>
        <v>6GHIBERICA</v>
      </c>
      <c r="G252">
        <f t="shared" si="19"/>
        <v>1</v>
      </c>
      <c r="I252" t="s">
        <v>45</v>
      </c>
      <c r="J252" t="s">
        <v>10</v>
      </c>
      <c r="K252" t="s">
        <v>46</v>
      </c>
      <c r="L252" t="s">
        <v>47</v>
      </c>
      <c r="M252" s="562">
        <v>41425</v>
      </c>
      <c r="N252" s="562">
        <v>41410</v>
      </c>
      <c r="O252" s="562">
        <v>401768</v>
      </c>
      <c r="P252" t="s">
        <v>13</v>
      </c>
      <c r="Q252" t="s">
        <v>14</v>
      </c>
      <c r="S252">
        <f t="shared" si="18"/>
        <v>1</v>
      </c>
      <c r="U252" t="s">
        <v>45</v>
      </c>
      <c r="V252" t="s">
        <v>46</v>
      </c>
      <c r="W252">
        <v>2013</v>
      </c>
      <c r="X252" t="s">
        <v>2011</v>
      </c>
      <c r="Y252" t="s">
        <v>2012</v>
      </c>
      <c r="Z252" s="562">
        <v>41410</v>
      </c>
      <c r="AB252" s="610">
        <f t="shared" si="16"/>
        <v>0</v>
      </c>
      <c r="AC252" s="610">
        <f t="shared" si="17"/>
        <v>0</v>
      </c>
    </row>
    <row r="253" spans="1:29" x14ac:dyDescent="0.25">
      <c r="A253" t="s">
        <v>489</v>
      </c>
      <c r="B253" t="s">
        <v>843</v>
      </c>
      <c r="C253" s="562">
        <v>41453</v>
      </c>
      <c r="D253" t="s">
        <v>1140</v>
      </c>
      <c r="E253" t="str">
        <f>VLOOKUP(A253,prod!$A$2:$A$281,1,0)</f>
        <v>6GHIDRO</v>
      </c>
      <c r="G253">
        <f t="shared" si="19"/>
        <v>1</v>
      </c>
      <c r="I253" t="s">
        <v>489</v>
      </c>
      <c r="J253" t="s">
        <v>10</v>
      </c>
      <c r="K253" t="s">
        <v>490</v>
      </c>
      <c r="L253" t="s">
        <v>491</v>
      </c>
      <c r="M253" s="562">
        <v>41425</v>
      </c>
      <c r="N253" s="562">
        <v>41453</v>
      </c>
      <c r="O253" s="562">
        <v>401768</v>
      </c>
      <c r="P253" t="s">
        <v>13</v>
      </c>
      <c r="Q253" t="s">
        <v>14</v>
      </c>
      <c r="S253">
        <f t="shared" si="18"/>
        <v>1</v>
      </c>
      <c r="U253" t="s">
        <v>489</v>
      </c>
      <c r="V253" t="s">
        <v>490</v>
      </c>
      <c r="W253">
        <v>2013</v>
      </c>
      <c r="X253" t="s">
        <v>2013</v>
      </c>
      <c r="Y253" t="s">
        <v>2014</v>
      </c>
      <c r="Z253" s="562">
        <v>41453</v>
      </c>
      <c r="AB253" s="610">
        <f t="shared" si="16"/>
        <v>0</v>
      </c>
      <c r="AC253" s="610">
        <f t="shared" si="17"/>
        <v>0</v>
      </c>
    </row>
    <row r="254" spans="1:29" x14ac:dyDescent="0.25">
      <c r="A254" t="s">
        <v>48</v>
      </c>
      <c r="B254" t="s">
        <v>843</v>
      </c>
      <c r="C254" s="562">
        <v>41410</v>
      </c>
      <c r="D254" t="s">
        <v>878</v>
      </c>
      <c r="E254" t="str">
        <f>VLOOKUP(A254,prod!$A$2:$A$281,1,0)</f>
        <v>6GHPIEDRA</v>
      </c>
      <c r="G254">
        <f t="shared" si="19"/>
        <v>1</v>
      </c>
      <c r="I254" t="s">
        <v>48</v>
      </c>
      <c r="J254" t="s">
        <v>10</v>
      </c>
      <c r="K254" t="s">
        <v>49</v>
      </c>
      <c r="L254" t="s">
        <v>50</v>
      </c>
      <c r="M254" s="562">
        <v>41425</v>
      </c>
      <c r="N254" s="562">
        <v>41410</v>
      </c>
      <c r="O254" s="562">
        <v>401768</v>
      </c>
      <c r="P254" t="s">
        <v>13</v>
      </c>
      <c r="Q254" t="s">
        <v>14</v>
      </c>
      <c r="S254">
        <f t="shared" si="18"/>
        <v>1</v>
      </c>
      <c r="U254" t="s">
        <v>48</v>
      </c>
      <c r="V254" t="s">
        <v>49</v>
      </c>
      <c r="W254">
        <v>2013</v>
      </c>
      <c r="X254" t="s">
        <v>2011</v>
      </c>
      <c r="Y254" t="s">
        <v>2012</v>
      </c>
      <c r="Z254" s="562">
        <v>41410</v>
      </c>
      <c r="AB254" s="610">
        <f t="shared" si="16"/>
        <v>0</v>
      </c>
      <c r="AC254" s="610">
        <f t="shared" si="17"/>
        <v>0</v>
      </c>
    </row>
    <row r="255" spans="1:29" x14ac:dyDescent="0.25">
      <c r="A255" t="s">
        <v>456</v>
      </c>
      <c r="B255" t="s">
        <v>843</v>
      </c>
      <c r="C255" s="562">
        <v>42059</v>
      </c>
      <c r="D255" t="s">
        <v>1115</v>
      </c>
      <c r="E255" t="str">
        <f>VLOOKUP(A255,prod!$A$2:$A$281,1,0)</f>
        <v>6GHTERIBE</v>
      </c>
      <c r="G255">
        <f t="shared" si="19"/>
        <v>1</v>
      </c>
      <c r="I255" t="s">
        <v>456</v>
      </c>
      <c r="J255" t="s">
        <v>10</v>
      </c>
      <c r="K255" t="s">
        <v>457</v>
      </c>
      <c r="L255" t="s">
        <v>458</v>
      </c>
      <c r="M255" s="562">
        <v>42039.548310185186</v>
      </c>
      <c r="N255" s="562">
        <v>42059</v>
      </c>
      <c r="O255" s="562">
        <v>401768</v>
      </c>
      <c r="P255" t="s">
        <v>13</v>
      </c>
      <c r="Q255" t="s">
        <v>14</v>
      </c>
      <c r="S255">
        <f t="shared" si="18"/>
        <v>1</v>
      </c>
      <c r="U255" t="s">
        <v>456</v>
      </c>
      <c r="V255" t="s">
        <v>457</v>
      </c>
      <c r="W255">
        <v>2015</v>
      </c>
      <c r="X255" t="s">
        <v>2025</v>
      </c>
      <c r="Y255" t="s">
        <v>2026</v>
      </c>
      <c r="Z255" s="562">
        <v>42059</v>
      </c>
      <c r="AB255" s="610">
        <f t="shared" si="16"/>
        <v>0</v>
      </c>
      <c r="AC255" s="610">
        <f t="shared" si="17"/>
        <v>0</v>
      </c>
    </row>
    <row r="256" spans="1:29" x14ac:dyDescent="0.25">
      <c r="A256" t="s">
        <v>268</v>
      </c>
      <c r="B256" t="s">
        <v>843</v>
      </c>
      <c r="C256" s="562">
        <v>41410</v>
      </c>
      <c r="D256" t="s">
        <v>1042</v>
      </c>
      <c r="E256" t="str">
        <f>VLOOKUP(A256,prod!$A$2:$A$281,1,0)</f>
        <v>6GHYDROPOWER</v>
      </c>
      <c r="G256">
        <f t="shared" si="19"/>
        <v>1</v>
      </c>
      <c r="I256" t="s">
        <v>268</v>
      </c>
      <c r="J256" t="s">
        <v>10</v>
      </c>
      <c r="K256" t="s">
        <v>269</v>
      </c>
      <c r="L256" t="s">
        <v>270</v>
      </c>
      <c r="M256" s="562">
        <v>41425</v>
      </c>
      <c r="N256" s="562">
        <v>41410</v>
      </c>
      <c r="O256" s="562">
        <v>401768</v>
      </c>
      <c r="P256" t="s">
        <v>13</v>
      </c>
      <c r="Q256" t="s">
        <v>14</v>
      </c>
      <c r="S256">
        <f t="shared" si="18"/>
        <v>1</v>
      </c>
      <c r="U256" t="s">
        <v>268</v>
      </c>
      <c r="V256" t="s">
        <v>269</v>
      </c>
      <c r="W256">
        <v>2013</v>
      </c>
      <c r="X256" t="s">
        <v>2011</v>
      </c>
      <c r="Y256" t="s">
        <v>2012</v>
      </c>
      <c r="Z256" s="562">
        <v>41410</v>
      </c>
      <c r="AB256" s="610">
        <f t="shared" si="16"/>
        <v>0</v>
      </c>
      <c r="AC256" s="610">
        <f t="shared" si="17"/>
        <v>0</v>
      </c>
    </row>
    <row r="257" spans="1:29" x14ac:dyDescent="0.25">
      <c r="A257" t="s">
        <v>51</v>
      </c>
      <c r="B257" t="s">
        <v>843</v>
      </c>
      <c r="C257" s="562">
        <v>41410</v>
      </c>
      <c r="D257" t="s">
        <v>880</v>
      </c>
      <c r="E257" t="str">
        <f>VLOOKUP(A257,prod!$A$2:$A$281,1,0)</f>
        <v>6GIDEALPMA</v>
      </c>
      <c r="G257">
        <f t="shared" si="19"/>
        <v>1</v>
      </c>
      <c r="I257" t="s">
        <v>51</v>
      </c>
      <c r="J257" t="s">
        <v>10</v>
      </c>
      <c r="K257" t="s">
        <v>52</v>
      </c>
      <c r="L257" t="s">
        <v>53</v>
      </c>
      <c r="M257" s="562">
        <v>41425</v>
      </c>
      <c r="N257" s="562">
        <v>41410</v>
      </c>
      <c r="O257" s="562">
        <v>401768</v>
      </c>
      <c r="P257" t="s">
        <v>13</v>
      </c>
      <c r="Q257" t="s">
        <v>14</v>
      </c>
      <c r="S257">
        <f t="shared" si="18"/>
        <v>1</v>
      </c>
      <c r="U257" t="s">
        <v>51</v>
      </c>
      <c r="V257" t="s">
        <v>52</v>
      </c>
      <c r="W257">
        <v>2013</v>
      </c>
      <c r="X257" t="s">
        <v>2011</v>
      </c>
      <c r="Y257" t="s">
        <v>2012</v>
      </c>
      <c r="Z257" s="562">
        <v>41410</v>
      </c>
      <c r="AB257" s="610">
        <f t="shared" si="16"/>
        <v>0</v>
      </c>
      <c r="AC257" s="610">
        <f t="shared" si="17"/>
        <v>0</v>
      </c>
    </row>
    <row r="258" spans="1:29" x14ac:dyDescent="0.25">
      <c r="A258" t="s">
        <v>655</v>
      </c>
      <c r="B258" t="s">
        <v>843</v>
      </c>
      <c r="C258" s="562">
        <v>42388</v>
      </c>
      <c r="D258" t="s">
        <v>1212</v>
      </c>
      <c r="E258" t="str">
        <f>VLOOKUP(A258,prod!$A$2:$A$281,1,0)</f>
        <v>6GJINRO</v>
      </c>
      <c r="G258">
        <f t="shared" si="19"/>
        <v>1</v>
      </c>
      <c r="I258" t="s">
        <v>655</v>
      </c>
      <c r="J258" t="s">
        <v>10</v>
      </c>
      <c r="K258" t="s">
        <v>656</v>
      </c>
      <c r="L258" t="s">
        <v>657</v>
      </c>
      <c r="M258" s="562">
        <v>42390.565254629626</v>
      </c>
      <c r="N258" s="562">
        <v>42388</v>
      </c>
      <c r="O258" s="562">
        <v>401768</v>
      </c>
      <c r="P258" t="s">
        <v>13</v>
      </c>
      <c r="Q258" t="s">
        <v>14</v>
      </c>
      <c r="S258">
        <f t="shared" si="18"/>
        <v>1</v>
      </c>
      <c r="U258" t="s">
        <v>655</v>
      </c>
      <c r="V258" t="s">
        <v>656</v>
      </c>
      <c r="W258">
        <v>2016</v>
      </c>
      <c r="X258" t="s">
        <v>2031</v>
      </c>
      <c r="Y258" t="s">
        <v>2032</v>
      </c>
      <c r="Z258" s="562">
        <v>42388</v>
      </c>
      <c r="AB258" s="610">
        <f t="shared" si="16"/>
        <v>0</v>
      </c>
      <c r="AC258" s="610">
        <f t="shared" si="17"/>
        <v>0</v>
      </c>
    </row>
    <row r="259" spans="1:29" x14ac:dyDescent="0.25">
      <c r="A259" t="s">
        <v>658</v>
      </c>
      <c r="B259" t="s">
        <v>843</v>
      </c>
      <c r="C259" s="562">
        <v>42515</v>
      </c>
      <c r="D259" t="s">
        <v>1218</v>
      </c>
      <c r="E259" t="str">
        <f>VLOOKUP(A259,prod!$A$2:$A$281,1,0)</f>
        <v>6GKANAN</v>
      </c>
      <c r="G259">
        <f t="shared" si="19"/>
        <v>1</v>
      </c>
      <c r="I259" t="s">
        <v>658</v>
      </c>
      <c r="J259" t="s">
        <v>10</v>
      </c>
      <c r="K259" t="s">
        <v>659</v>
      </c>
      <c r="L259" t="s">
        <v>660</v>
      </c>
      <c r="M259" s="562">
        <v>42509.59988425926</v>
      </c>
      <c r="N259" s="562">
        <v>42515</v>
      </c>
      <c r="O259" s="562">
        <v>401768</v>
      </c>
      <c r="P259" t="s">
        <v>13</v>
      </c>
      <c r="Q259" t="s">
        <v>14</v>
      </c>
      <c r="S259">
        <f t="shared" si="18"/>
        <v>1</v>
      </c>
      <c r="U259" t="s">
        <v>658</v>
      </c>
      <c r="V259" t="s">
        <v>659</v>
      </c>
      <c r="W259">
        <v>2016</v>
      </c>
      <c r="X259" t="s">
        <v>2033</v>
      </c>
      <c r="Y259" t="s">
        <v>2034</v>
      </c>
      <c r="Z259" s="562">
        <v>42515</v>
      </c>
      <c r="AB259" s="610">
        <f t="shared" ref="AB259:AB281" si="20">Z259-C259</f>
        <v>0</v>
      </c>
      <c r="AC259" s="610">
        <f t="shared" ref="AC259:AC281" si="21">C259-N259</f>
        <v>0</v>
      </c>
    </row>
    <row r="260" spans="1:29" x14ac:dyDescent="0.25">
      <c r="A260" t="s">
        <v>769</v>
      </c>
      <c r="B260" t="s">
        <v>843</v>
      </c>
      <c r="C260" s="562">
        <v>43658</v>
      </c>
      <c r="D260" t="s">
        <v>1044</v>
      </c>
      <c r="E260" t="str">
        <f>VLOOKUP(A260,prod!$A$2:$A$281,1,0)</f>
        <v>6GMINERAPMA</v>
      </c>
      <c r="G260">
        <f t="shared" si="19"/>
        <v>1</v>
      </c>
      <c r="I260" t="s">
        <v>769</v>
      </c>
      <c r="J260" t="s">
        <v>10</v>
      </c>
      <c r="K260" t="s">
        <v>770</v>
      </c>
      <c r="L260" t="s">
        <v>771</v>
      </c>
      <c r="M260" s="562">
        <v>43087.761863425927</v>
      </c>
      <c r="N260" s="562">
        <v>401596</v>
      </c>
      <c r="O260" s="562">
        <v>401768</v>
      </c>
      <c r="P260" t="s">
        <v>13</v>
      </c>
      <c r="Q260" t="s">
        <v>14</v>
      </c>
      <c r="S260">
        <f t="shared" si="18"/>
        <v>1</v>
      </c>
      <c r="U260" t="s">
        <v>769</v>
      </c>
      <c r="V260" t="s">
        <v>770</v>
      </c>
      <c r="W260">
        <v>2019</v>
      </c>
      <c r="X260" t="s">
        <v>2065</v>
      </c>
      <c r="Y260" t="s">
        <v>2066</v>
      </c>
      <c r="Z260" s="562">
        <v>43658</v>
      </c>
      <c r="AB260" s="610">
        <f t="shared" si="20"/>
        <v>0</v>
      </c>
      <c r="AC260" s="610">
        <f t="shared" si="21"/>
        <v>-357938</v>
      </c>
    </row>
    <row r="261" spans="1:29" x14ac:dyDescent="0.25">
      <c r="A261" t="s">
        <v>60</v>
      </c>
      <c r="B261" t="s">
        <v>843</v>
      </c>
      <c r="C261" s="562">
        <v>41410</v>
      </c>
      <c r="D261" t="s">
        <v>890</v>
      </c>
      <c r="E261" t="str">
        <f>VLOOKUP(A261,prod!$A$2:$A$281,1,0)</f>
        <v>6GPANAM</v>
      </c>
      <c r="G261">
        <f t="shared" si="19"/>
        <v>1</v>
      </c>
      <c r="I261" t="s">
        <v>60</v>
      </c>
      <c r="J261" t="s">
        <v>10</v>
      </c>
      <c r="K261" t="s">
        <v>61</v>
      </c>
      <c r="L261" t="s">
        <v>62</v>
      </c>
      <c r="M261" s="562">
        <v>41425</v>
      </c>
      <c r="N261" s="562">
        <v>41582</v>
      </c>
      <c r="O261" s="562">
        <v>401768</v>
      </c>
      <c r="P261" t="s">
        <v>13</v>
      </c>
      <c r="Q261" t="s">
        <v>14</v>
      </c>
      <c r="S261">
        <f t="shared" ref="S261:S281" si="22">IF(I261=U261,1,0)</f>
        <v>1</v>
      </c>
      <c r="U261" t="s">
        <v>60</v>
      </c>
      <c r="V261" t="s">
        <v>61</v>
      </c>
      <c r="W261">
        <v>2013</v>
      </c>
      <c r="X261" t="s">
        <v>2011</v>
      </c>
      <c r="Y261" t="s">
        <v>2012</v>
      </c>
      <c r="Z261" s="562">
        <v>41410</v>
      </c>
      <c r="AB261" s="610">
        <f t="shared" si="20"/>
        <v>0</v>
      </c>
      <c r="AC261" s="610">
        <f t="shared" si="21"/>
        <v>-172</v>
      </c>
    </row>
    <row r="262" spans="1:29" x14ac:dyDescent="0.25">
      <c r="A262" t="s">
        <v>271</v>
      </c>
      <c r="B262" t="s">
        <v>843</v>
      </c>
      <c r="C262" s="562">
        <v>41410</v>
      </c>
      <c r="D262" t="s">
        <v>1043</v>
      </c>
      <c r="E262" t="str">
        <f>VLOOKUP(A262,prod!$A$2:$A$281,1,0)</f>
        <v>6GP-ANCHO</v>
      </c>
      <c r="G262">
        <f t="shared" si="19"/>
        <v>1</v>
      </c>
      <c r="I262" t="s">
        <v>271</v>
      </c>
      <c r="J262" t="s">
        <v>10</v>
      </c>
      <c r="K262" t="s">
        <v>272</v>
      </c>
      <c r="L262" t="s">
        <v>273</v>
      </c>
      <c r="M262" s="562">
        <v>41425</v>
      </c>
      <c r="N262" s="562">
        <v>41410</v>
      </c>
      <c r="O262" s="562">
        <v>401768</v>
      </c>
      <c r="P262" t="s">
        <v>13</v>
      </c>
      <c r="Q262" t="s">
        <v>14</v>
      </c>
      <c r="S262">
        <f t="shared" si="22"/>
        <v>1</v>
      </c>
      <c r="U262" t="s">
        <v>271</v>
      </c>
      <c r="V262" t="s">
        <v>272</v>
      </c>
      <c r="W262">
        <v>2013</v>
      </c>
      <c r="X262" t="s">
        <v>2011</v>
      </c>
      <c r="Y262" t="s">
        <v>2012</v>
      </c>
      <c r="Z262" s="562">
        <v>41410</v>
      </c>
      <c r="AB262" s="610">
        <f t="shared" si="20"/>
        <v>0</v>
      </c>
      <c r="AC262" s="610">
        <f t="shared" si="21"/>
        <v>0</v>
      </c>
    </row>
    <row r="263" spans="1:29" x14ac:dyDescent="0.25">
      <c r="A263" t="s">
        <v>63</v>
      </c>
      <c r="B263" t="s">
        <v>843</v>
      </c>
      <c r="C263" s="562">
        <v>41410</v>
      </c>
      <c r="D263" t="s">
        <v>891</v>
      </c>
      <c r="E263" t="str">
        <f>VLOOKUP(A263,prod!$A$2:$A$281,1,0)</f>
        <v>6GPEDREGAL</v>
      </c>
      <c r="G263">
        <f t="shared" si="19"/>
        <v>1</v>
      </c>
      <c r="I263" t="s">
        <v>63</v>
      </c>
      <c r="J263" t="s">
        <v>10</v>
      </c>
      <c r="K263" t="s">
        <v>64</v>
      </c>
      <c r="L263" t="s">
        <v>65</v>
      </c>
      <c r="M263" s="562">
        <v>41425</v>
      </c>
      <c r="N263" s="562">
        <v>41410</v>
      </c>
      <c r="O263" s="562">
        <v>401768</v>
      </c>
      <c r="P263" t="s">
        <v>13</v>
      </c>
      <c r="Q263" t="s">
        <v>14</v>
      </c>
      <c r="S263">
        <f t="shared" si="22"/>
        <v>1</v>
      </c>
      <c r="U263" t="s">
        <v>63</v>
      </c>
      <c r="V263" t="s">
        <v>64</v>
      </c>
      <c r="W263">
        <v>2013</v>
      </c>
      <c r="X263" t="s">
        <v>2011</v>
      </c>
      <c r="Y263" t="s">
        <v>2012</v>
      </c>
      <c r="Z263" s="562">
        <v>41410</v>
      </c>
      <c r="AB263" s="610">
        <f t="shared" si="20"/>
        <v>0</v>
      </c>
      <c r="AC263" s="610">
        <f t="shared" si="21"/>
        <v>0</v>
      </c>
    </row>
    <row r="264" spans="1:29" x14ac:dyDescent="0.25">
      <c r="A264" t="s">
        <v>435</v>
      </c>
      <c r="B264" t="s">
        <v>843</v>
      </c>
      <c r="C264" s="562">
        <v>41410</v>
      </c>
      <c r="D264" t="s">
        <v>1104</v>
      </c>
      <c r="E264" t="str">
        <f>VLOOKUP(A264,prod!$A$2:$A$281,1,0)</f>
        <v>6GPERLANORT</v>
      </c>
      <c r="G264">
        <f t="shared" si="19"/>
        <v>1</v>
      </c>
      <c r="I264" t="s">
        <v>435</v>
      </c>
      <c r="J264" t="s">
        <v>10</v>
      </c>
      <c r="K264" t="s">
        <v>436</v>
      </c>
      <c r="L264" t="s">
        <v>437</v>
      </c>
      <c r="M264" s="562">
        <v>41425</v>
      </c>
      <c r="N264" s="562">
        <v>41410</v>
      </c>
      <c r="O264" s="562">
        <v>401768</v>
      </c>
      <c r="P264" t="s">
        <v>13</v>
      </c>
      <c r="Q264" t="s">
        <v>14</v>
      </c>
      <c r="S264">
        <f t="shared" si="22"/>
        <v>1</v>
      </c>
      <c r="U264" t="s">
        <v>435</v>
      </c>
      <c r="V264" t="s">
        <v>436</v>
      </c>
      <c r="W264">
        <v>2013</v>
      </c>
      <c r="X264" t="s">
        <v>2011</v>
      </c>
      <c r="Y264" t="s">
        <v>2012</v>
      </c>
      <c r="Z264" s="562">
        <v>41410</v>
      </c>
      <c r="AB264" s="610">
        <f t="shared" si="20"/>
        <v>0</v>
      </c>
      <c r="AC264" s="610">
        <f t="shared" si="21"/>
        <v>0</v>
      </c>
    </row>
    <row r="265" spans="1:29" x14ac:dyDescent="0.25">
      <c r="A265" t="s">
        <v>441</v>
      </c>
      <c r="B265" t="s">
        <v>843</v>
      </c>
      <c r="C265" s="562">
        <v>42333</v>
      </c>
      <c r="D265" t="s">
        <v>1107</v>
      </c>
      <c r="E265" t="str">
        <f>VLOOKUP(A265,prod!$A$2:$A$281,1,0)</f>
        <v>6GPERLASUR</v>
      </c>
      <c r="G265">
        <f t="shared" si="19"/>
        <v>1</v>
      </c>
      <c r="I265" t="s">
        <v>441</v>
      </c>
      <c r="J265" t="s">
        <v>10</v>
      </c>
      <c r="K265" t="s">
        <v>442</v>
      </c>
      <c r="L265" t="s">
        <v>443</v>
      </c>
      <c r="M265" s="562">
        <v>41425</v>
      </c>
      <c r="N265" s="562">
        <v>42333</v>
      </c>
      <c r="O265" s="562">
        <v>401768</v>
      </c>
      <c r="P265" t="s">
        <v>13</v>
      </c>
      <c r="Q265" t="s">
        <v>14</v>
      </c>
      <c r="S265">
        <f t="shared" si="22"/>
        <v>1</v>
      </c>
      <c r="U265" t="s">
        <v>441</v>
      </c>
      <c r="V265" t="s">
        <v>442</v>
      </c>
      <c r="W265">
        <v>2015</v>
      </c>
      <c r="X265" t="s">
        <v>2029</v>
      </c>
      <c r="Y265" t="s">
        <v>2030</v>
      </c>
      <c r="Z265" s="562">
        <v>42333</v>
      </c>
      <c r="AB265" s="610">
        <f t="shared" si="20"/>
        <v>0</v>
      </c>
      <c r="AC265" s="610">
        <f t="shared" si="21"/>
        <v>0</v>
      </c>
    </row>
    <row r="266" spans="1:29" x14ac:dyDescent="0.25">
      <c r="A266" t="s">
        <v>817</v>
      </c>
      <c r="B266" t="s">
        <v>843</v>
      </c>
      <c r="C266" s="562">
        <v>43605</v>
      </c>
      <c r="D266" t="s">
        <v>1081</v>
      </c>
      <c r="E266" t="str">
        <f>VLOOKUP(A266,prod!$A$2:$A$281,1,0)</f>
        <v>6GPSOLAR2</v>
      </c>
      <c r="G266">
        <f t="shared" si="19"/>
        <v>1</v>
      </c>
      <c r="I266" t="s">
        <v>817</v>
      </c>
      <c r="J266" t="s">
        <v>10</v>
      </c>
      <c r="K266" t="s">
        <v>818</v>
      </c>
      <c r="L266" t="s">
        <v>819</v>
      </c>
      <c r="M266" s="562">
        <v>43606.608958333331</v>
      </c>
      <c r="N266" s="562">
        <v>43606</v>
      </c>
      <c r="O266" s="562">
        <v>401768</v>
      </c>
      <c r="P266" t="s">
        <v>13</v>
      </c>
      <c r="Q266" t="s">
        <v>14</v>
      </c>
      <c r="S266">
        <f t="shared" si="22"/>
        <v>1</v>
      </c>
      <c r="U266" t="s">
        <v>817</v>
      </c>
      <c r="V266" t="s">
        <v>818</v>
      </c>
      <c r="W266">
        <v>2019</v>
      </c>
      <c r="X266" t="s">
        <v>2060</v>
      </c>
      <c r="Y266" t="s">
        <v>2061</v>
      </c>
      <c r="Z266" s="562">
        <v>43605</v>
      </c>
      <c r="AB266" s="610">
        <f t="shared" si="20"/>
        <v>0</v>
      </c>
      <c r="AC266" s="610">
        <f t="shared" si="21"/>
        <v>-1</v>
      </c>
    </row>
    <row r="267" spans="1:29" x14ac:dyDescent="0.25">
      <c r="A267" t="s">
        <v>763</v>
      </c>
      <c r="B267" t="s">
        <v>843</v>
      </c>
      <c r="C267" s="562">
        <v>42983</v>
      </c>
      <c r="D267" t="s">
        <v>1375</v>
      </c>
      <c r="E267" t="str">
        <f>VLOOKUP(A267,prod!$A$2:$A$281,1,0)</f>
        <v>6GPSZ1</v>
      </c>
      <c r="G267">
        <f t="shared" si="19"/>
        <v>1</v>
      </c>
      <c r="I267" t="s">
        <v>763</v>
      </c>
      <c r="J267" t="s">
        <v>10</v>
      </c>
      <c r="K267" t="s">
        <v>764</v>
      </c>
      <c r="L267" t="s">
        <v>765</v>
      </c>
      <c r="M267" s="562">
        <v>42985.469108796293</v>
      </c>
      <c r="N267" s="562">
        <v>42983</v>
      </c>
      <c r="O267" s="562">
        <v>401768</v>
      </c>
      <c r="P267" t="s">
        <v>13</v>
      </c>
      <c r="Q267" t="s">
        <v>14</v>
      </c>
      <c r="S267">
        <f t="shared" si="22"/>
        <v>1</v>
      </c>
      <c r="U267" t="s">
        <v>763</v>
      </c>
      <c r="V267" t="s">
        <v>764</v>
      </c>
      <c r="W267">
        <v>2017</v>
      </c>
      <c r="X267" t="s">
        <v>2044</v>
      </c>
      <c r="Y267" t="s">
        <v>2043</v>
      </c>
      <c r="Z267" s="562">
        <v>42983</v>
      </c>
      <c r="AB267" s="610">
        <f t="shared" si="20"/>
        <v>0</v>
      </c>
      <c r="AC267" s="610">
        <f t="shared" si="21"/>
        <v>0</v>
      </c>
    </row>
    <row r="268" spans="1:29" x14ac:dyDescent="0.25">
      <c r="A268" t="s">
        <v>66</v>
      </c>
      <c r="B268" t="s">
        <v>843</v>
      </c>
      <c r="C268" s="562">
        <v>41410</v>
      </c>
      <c r="D268" t="s">
        <v>895</v>
      </c>
      <c r="E268" t="str">
        <f>VLOOKUP(A268,prod!$A$2:$A$281,1,0)</f>
        <v>6GRCHICO</v>
      </c>
      <c r="G268">
        <f t="shared" ref="G268:G281" si="23">IF(A268=I268,1,0)</f>
        <v>1</v>
      </c>
      <c r="I268" t="s">
        <v>66</v>
      </c>
      <c r="J268" t="s">
        <v>10</v>
      </c>
      <c r="K268" t="s">
        <v>67</v>
      </c>
      <c r="L268" t="s">
        <v>68</v>
      </c>
      <c r="M268" s="562">
        <v>41425</v>
      </c>
      <c r="N268" s="562">
        <v>41410</v>
      </c>
      <c r="O268" s="562">
        <v>401768</v>
      </c>
      <c r="P268" t="s">
        <v>13</v>
      </c>
      <c r="Q268" t="s">
        <v>14</v>
      </c>
      <c r="S268">
        <f t="shared" si="22"/>
        <v>1</v>
      </c>
      <c r="U268" t="s">
        <v>66</v>
      </c>
      <c r="V268" t="s">
        <v>67</v>
      </c>
      <c r="W268">
        <v>2013</v>
      </c>
      <c r="X268" t="s">
        <v>2011</v>
      </c>
      <c r="Y268" t="s">
        <v>2012</v>
      </c>
      <c r="Z268" s="562">
        <v>41410</v>
      </c>
      <c r="AB268" s="610">
        <f t="shared" si="20"/>
        <v>0</v>
      </c>
      <c r="AC268" s="610">
        <f t="shared" si="21"/>
        <v>0</v>
      </c>
    </row>
    <row r="269" spans="1:29" x14ac:dyDescent="0.25">
      <c r="A269" t="s">
        <v>661</v>
      </c>
      <c r="B269" t="s">
        <v>843</v>
      </c>
      <c r="C269" s="562">
        <v>43137</v>
      </c>
      <c r="D269" t="s">
        <v>1219</v>
      </c>
      <c r="E269" t="str">
        <f>VLOOKUP(A269,prod!$A$2:$A$281,1,0)</f>
        <v>6GSAZUEROVEN</v>
      </c>
      <c r="G269">
        <f t="shared" si="23"/>
        <v>1</v>
      </c>
      <c r="I269" t="s">
        <v>661</v>
      </c>
      <c r="J269" t="s">
        <v>10</v>
      </c>
      <c r="K269" t="s">
        <v>662</v>
      </c>
      <c r="L269" t="s">
        <v>663</v>
      </c>
      <c r="M269" s="562">
        <v>42509.612928240742</v>
      </c>
      <c r="N269" s="562">
        <v>43137</v>
      </c>
      <c r="O269" s="562">
        <v>401768</v>
      </c>
      <c r="P269" t="s">
        <v>13</v>
      </c>
      <c r="Q269" t="s">
        <v>14</v>
      </c>
      <c r="S269">
        <f t="shared" si="22"/>
        <v>1</v>
      </c>
      <c r="U269" t="s">
        <v>661</v>
      </c>
      <c r="V269" t="s">
        <v>662</v>
      </c>
      <c r="W269">
        <v>2018</v>
      </c>
      <c r="X269" t="s">
        <v>2050</v>
      </c>
      <c r="Y269" t="s">
        <v>2051</v>
      </c>
      <c r="Z269" s="562">
        <v>43137</v>
      </c>
      <c r="AB269" s="610">
        <f t="shared" si="20"/>
        <v>0</v>
      </c>
      <c r="AC269" s="610">
        <f t="shared" si="21"/>
        <v>0</v>
      </c>
    </row>
    <row r="270" spans="1:29" x14ac:dyDescent="0.25">
      <c r="A270" t="s">
        <v>664</v>
      </c>
      <c r="B270" t="s">
        <v>843</v>
      </c>
      <c r="C270" s="562">
        <v>43137</v>
      </c>
      <c r="D270" t="s">
        <v>873</v>
      </c>
      <c r="E270" t="str">
        <f>VLOOKUP(A270,prod!$A$2:$A$281,1,0)</f>
        <v>6GSCOCLEVEN</v>
      </c>
      <c r="G270">
        <f t="shared" si="23"/>
        <v>1</v>
      </c>
      <c r="I270" t="s">
        <v>664</v>
      </c>
      <c r="J270" t="s">
        <v>10</v>
      </c>
      <c r="K270" t="s">
        <v>665</v>
      </c>
      <c r="L270" t="s">
        <v>666</v>
      </c>
      <c r="M270" s="562">
        <v>42509.617048611108</v>
      </c>
      <c r="N270" s="562">
        <v>43137</v>
      </c>
      <c r="O270" s="562">
        <v>401768</v>
      </c>
      <c r="P270" t="s">
        <v>13</v>
      </c>
      <c r="Q270" t="s">
        <v>14</v>
      </c>
      <c r="S270">
        <f t="shared" si="22"/>
        <v>1</v>
      </c>
      <c r="U270" t="s">
        <v>664</v>
      </c>
      <c r="V270" t="s">
        <v>665</v>
      </c>
      <c r="W270">
        <v>2018</v>
      </c>
      <c r="X270" t="s">
        <v>2050</v>
      </c>
      <c r="Y270" t="s">
        <v>2051</v>
      </c>
      <c r="Z270" s="562">
        <v>43137</v>
      </c>
      <c r="AB270" s="610">
        <f t="shared" si="20"/>
        <v>0</v>
      </c>
      <c r="AC270" s="610">
        <f t="shared" si="21"/>
        <v>0</v>
      </c>
    </row>
    <row r="271" spans="1:29" x14ac:dyDescent="0.25">
      <c r="A271" t="s">
        <v>9</v>
      </c>
      <c r="B271" t="s">
        <v>843</v>
      </c>
      <c r="C271" s="562">
        <v>41410</v>
      </c>
      <c r="D271" t="s">
        <v>855</v>
      </c>
      <c r="E271" t="str">
        <f>VLOOKUP(A271,prod!$A$2:$A$281,1,0)</f>
        <v>6GSFRAN</v>
      </c>
      <c r="G271">
        <f t="shared" si="23"/>
        <v>1</v>
      </c>
      <c r="I271" t="s">
        <v>9</v>
      </c>
      <c r="J271" t="s">
        <v>10</v>
      </c>
      <c r="K271" t="s">
        <v>11</v>
      </c>
      <c r="L271" t="s">
        <v>12</v>
      </c>
      <c r="M271" s="562">
        <v>41425</v>
      </c>
      <c r="N271" s="562">
        <v>41410</v>
      </c>
      <c r="O271" s="562">
        <v>401768</v>
      </c>
      <c r="P271" t="s">
        <v>13</v>
      </c>
      <c r="Q271" t="s">
        <v>14</v>
      </c>
      <c r="S271">
        <f t="shared" si="22"/>
        <v>1</v>
      </c>
      <c r="U271" t="s">
        <v>9</v>
      </c>
      <c r="V271" t="s">
        <v>11</v>
      </c>
      <c r="W271">
        <v>2013</v>
      </c>
      <c r="X271" t="s">
        <v>2011</v>
      </c>
      <c r="Y271" t="s">
        <v>2012</v>
      </c>
      <c r="Z271" s="562">
        <v>41410</v>
      </c>
      <c r="AB271" s="610">
        <f t="shared" si="20"/>
        <v>0</v>
      </c>
      <c r="AC271" s="610">
        <f t="shared" si="21"/>
        <v>0</v>
      </c>
    </row>
    <row r="272" spans="1:29" x14ac:dyDescent="0.25">
      <c r="A272" t="s">
        <v>634</v>
      </c>
      <c r="B272" t="s">
        <v>843</v>
      </c>
      <c r="C272" s="562">
        <v>41716</v>
      </c>
      <c r="D272" t="s">
        <v>855</v>
      </c>
      <c r="E272" t="str">
        <f>VLOOKUP(A272,prod!$A$2:$A$281,1,0)</f>
        <v>6GSLORENZO</v>
      </c>
      <c r="G272">
        <f t="shared" si="23"/>
        <v>1</v>
      </c>
      <c r="I272" t="s">
        <v>634</v>
      </c>
      <c r="J272" t="s">
        <v>10</v>
      </c>
      <c r="K272" t="s">
        <v>635</v>
      </c>
      <c r="L272" t="s">
        <v>636</v>
      </c>
      <c r="M272" s="562">
        <v>41717.382118055553</v>
      </c>
      <c r="N272" s="562">
        <v>41716</v>
      </c>
      <c r="O272" s="562">
        <v>401768</v>
      </c>
      <c r="P272" t="s">
        <v>13</v>
      </c>
      <c r="Q272" t="s">
        <v>14</v>
      </c>
      <c r="S272">
        <f t="shared" si="22"/>
        <v>1</v>
      </c>
      <c r="U272" t="s">
        <v>634</v>
      </c>
      <c r="V272" t="s">
        <v>635</v>
      </c>
      <c r="W272">
        <v>2014</v>
      </c>
      <c r="X272" t="s">
        <v>2021</v>
      </c>
      <c r="Y272" t="s">
        <v>2022</v>
      </c>
      <c r="Z272" s="562">
        <v>41716</v>
      </c>
      <c r="AB272" s="610">
        <f t="shared" si="20"/>
        <v>0</v>
      </c>
      <c r="AC272" s="610">
        <f t="shared" si="21"/>
        <v>0</v>
      </c>
    </row>
    <row r="273" spans="1:29" x14ac:dyDescent="0.25">
      <c r="A273" t="s">
        <v>696</v>
      </c>
      <c r="B273" t="s">
        <v>843</v>
      </c>
      <c r="C273" s="562">
        <v>43137</v>
      </c>
      <c r="D273" t="s">
        <v>855</v>
      </c>
      <c r="E273" t="str">
        <f>VLOOKUP(A273,prod!$A$2:$A$281,1,0)</f>
        <v>6GSPMAVEN</v>
      </c>
      <c r="G273">
        <f t="shared" si="23"/>
        <v>1</v>
      </c>
      <c r="I273" t="s">
        <v>696</v>
      </c>
      <c r="J273" t="s">
        <v>10</v>
      </c>
      <c r="K273" t="s">
        <v>697</v>
      </c>
      <c r="L273" t="s">
        <v>698</v>
      </c>
      <c r="M273" s="562">
        <v>42509.625069444446</v>
      </c>
      <c r="N273" s="562">
        <v>43137</v>
      </c>
      <c r="O273" s="562">
        <v>401768</v>
      </c>
      <c r="P273" t="s">
        <v>13</v>
      </c>
      <c r="Q273" t="s">
        <v>14</v>
      </c>
      <c r="S273">
        <f t="shared" si="22"/>
        <v>1</v>
      </c>
      <c r="U273" t="s">
        <v>696</v>
      </c>
      <c r="V273" t="s">
        <v>697</v>
      </c>
      <c r="W273">
        <v>2018</v>
      </c>
      <c r="X273" t="s">
        <v>2050</v>
      </c>
      <c r="Y273" t="s">
        <v>2051</v>
      </c>
      <c r="Z273" s="562">
        <v>43137</v>
      </c>
      <c r="AB273" s="610">
        <f t="shared" si="20"/>
        <v>0</v>
      </c>
      <c r="AC273" s="610">
        <f t="shared" si="21"/>
        <v>0</v>
      </c>
    </row>
    <row r="274" spans="1:29" x14ac:dyDescent="0.25">
      <c r="A274" t="s">
        <v>796</v>
      </c>
      <c r="B274" t="s">
        <v>843</v>
      </c>
      <c r="C274" s="562">
        <v>43605</v>
      </c>
      <c r="D274" t="s">
        <v>1140</v>
      </c>
      <c r="E274" t="str">
        <f>VLOOKUP(A274,prod!$A$2:$A$281,1,0)</f>
        <v>6GTECNISOL1</v>
      </c>
      <c r="G274">
        <f t="shared" si="23"/>
        <v>1</v>
      </c>
      <c r="I274" t="s">
        <v>796</v>
      </c>
      <c r="J274" t="s">
        <v>10</v>
      </c>
      <c r="K274" t="s">
        <v>797</v>
      </c>
      <c r="L274" t="s">
        <v>798</v>
      </c>
      <c r="M274" s="562">
        <v>43314.373831018522</v>
      </c>
      <c r="N274" s="562">
        <v>43606</v>
      </c>
      <c r="O274" s="562">
        <v>401768</v>
      </c>
      <c r="P274" t="s">
        <v>13</v>
      </c>
      <c r="Q274" t="s">
        <v>14</v>
      </c>
      <c r="S274">
        <f t="shared" si="22"/>
        <v>1</v>
      </c>
      <c r="U274" t="s">
        <v>796</v>
      </c>
      <c r="V274" t="s">
        <v>797</v>
      </c>
      <c r="W274">
        <v>2019</v>
      </c>
      <c r="X274" t="s">
        <v>2064</v>
      </c>
      <c r="Y274" t="s">
        <v>2061</v>
      </c>
      <c r="Z274" s="562">
        <v>43605</v>
      </c>
      <c r="AB274" s="610">
        <f t="shared" si="20"/>
        <v>0</v>
      </c>
      <c r="AC274" s="610">
        <f t="shared" si="21"/>
        <v>-1</v>
      </c>
    </row>
    <row r="275" spans="1:29" x14ac:dyDescent="0.25">
      <c r="A275" t="s">
        <v>787</v>
      </c>
      <c r="B275" t="s">
        <v>843</v>
      </c>
      <c r="C275" s="562">
        <v>43605</v>
      </c>
      <c r="D275" t="s">
        <v>1430</v>
      </c>
      <c r="E275" t="str">
        <f>VLOOKUP(A275,prod!$A$2:$A$281,1,0)</f>
        <v>6GTECNISOL2</v>
      </c>
      <c r="G275">
        <f t="shared" si="23"/>
        <v>1</v>
      </c>
      <c r="I275" t="s">
        <v>787</v>
      </c>
      <c r="J275" t="s">
        <v>10</v>
      </c>
      <c r="K275" t="s">
        <v>788</v>
      </c>
      <c r="L275" t="s">
        <v>789</v>
      </c>
      <c r="M275" s="562">
        <v>43348.658587962964</v>
      </c>
      <c r="N275" s="562">
        <v>43606</v>
      </c>
      <c r="O275" s="562">
        <v>401768</v>
      </c>
      <c r="P275" t="s">
        <v>13</v>
      </c>
      <c r="Q275" t="s">
        <v>14</v>
      </c>
      <c r="S275">
        <f t="shared" si="22"/>
        <v>1</v>
      </c>
      <c r="U275" t="s">
        <v>787</v>
      </c>
      <c r="V275" t="s">
        <v>788</v>
      </c>
      <c r="W275">
        <v>2019</v>
      </c>
      <c r="X275" t="s">
        <v>2062</v>
      </c>
      <c r="Y275" t="s">
        <v>2061</v>
      </c>
      <c r="Z275" s="562">
        <v>43605</v>
      </c>
      <c r="AB275" s="610">
        <f t="shared" si="20"/>
        <v>0</v>
      </c>
      <c r="AC275" s="610">
        <f t="shared" si="21"/>
        <v>-1</v>
      </c>
    </row>
    <row r="276" spans="1:29" x14ac:dyDescent="0.25">
      <c r="A276" t="s">
        <v>781</v>
      </c>
      <c r="B276" t="s">
        <v>843</v>
      </c>
      <c r="C276" s="562">
        <v>43605</v>
      </c>
      <c r="D276" t="s">
        <v>1424</v>
      </c>
      <c r="E276" t="str">
        <f>VLOOKUP(A276,prod!$A$2:$A$281,1,0)</f>
        <v>6GTECNISOL3</v>
      </c>
      <c r="G276">
        <f t="shared" si="23"/>
        <v>1</v>
      </c>
      <c r="I276" t="s">
        <v>781</v>
      </c>
      <c r="J276" t="s">
        <v>10</v>
      </c>
      <c r="K276" t="s">
        <v>782</v>
      </c>
      <c r="L276" t="s">
        <v>783</v>
      </c>
      <c r="M276" s="562">
        <v>43312.589594907404</v>
      </c>
      <c r="N276" s="562">
        <v>43606</v>
      </c>
      <c r="O276" s="562">
        <v>401768</v>
      </c>
      <c r="P276" t="s">
        <v>13</v>
      </c>
      <c r="Q276" t="s">
        <v>14</v>
      </c>
      <c r="S276">
        <f t="shared" si="22"/>
        <v>1</v>
      </c>
      <c r="U276" t="s">
        <v>781</v>
      </c>
      <c r="V276" t="s">
        <v>782</v>
      </c>
      <c r="W276">
        <v>2019</v>
      </c>
      <c r="X276" t="s">
        <v>2063</v>
      </c>
      <c r="Y276" t="s">
        <v>2061</v>
      </c>
      <c r="Z276" s="562">
        <v>43605</v>
      </c>
      <c r="AB276" s="610">
        <f t="shared" si="20"/>
        <v>0</v>
      </c>
      <c r="AC276" s="610">
        <f t="shared" si="21"/>
        <v>-1</v>
      </c>
    </row>
    <row r="277" spans="1:29" x14ac:dyDescent="0.25">
      <c r="A277" t="s">
        <v>799</v>
      </c>
      <c r="B277" t="s">
        <v>843</v>
      </c>
      <c r="C277" s="562">
        <v>43678</v>
      </c>
      <c r="D277" t="s">
        <v>1451</v>
      </c>
      <c r="E277" t="str">
        <f>VLOOKUP(A277,prod!$A$2:$A$281,1,0)</f>
        <v>6GTECNISOL4</v>
      </c>
      <c r="G277">
        <f t="shared" si="23"/>
        <v>1</v>
      </c>
      <c r="I277" t="s">
        <v>799</v>
      </c>
      <c r="J277" t="s">
        <v>10</v>
      </c>
      <c r="K277" t="s">
        <v>800</v>
      </c>
      <c r="L277" t="s">
        <v>801</v>
      </c>
      <c r="M277" s="562">
        <v>43348.68818287037</v>
      </c>
      <c r="N277" s="562">
        <v>43678</v>
      </c>
      <c r="O277" s="562">
        <v>401768</v>
      </c>
      <c r="P277" t="s">
        <v>13</v>
      </c>
      <c r="Q277" t="s">
        <v>14</v>
      </c>
      <c r="S277">
        <f t="shared" si="22"/>
        <v>1</v>
      </c>
      <c r="U277" t="s">
        <v>799</v>
      </c>
      <c r="V277" t="s">
        <v>800</v>
      </c>
      <c r="W277">
        <v>2019</v>
      </c>
      <c r="X277" t="s">
        <v>2054</v>
      </c>
      <c r="Y277" t="s">
        <v>2055</v>
      </c>
      <c r="Z277" s="562">
        <v>43678</v>
      </c>
      <c r="AB277" s="610">
        <f t="shared" si="20"/>
        <v>0</v>
      </c>
      <c r="AC277" s="610">
        <f t="shared" si="21"/>
        <v>0</v>
      </c>
    </row>
    <row r="278" spans="1:29" x14ac:dyDescent="0.25">
      <c r="A278" s="569" t="s">
        <v>814</v>
      </c>
      <c r="B278" s="569" t="s">
        <v>843</v>
      </c>
      <c r="C278" s="570">
        <v>401768</v>
      </c>
      <c r="D278" s="605" t="s">
        <v>1574</v>
      </c>
      <c r="E278" s="569" t="str">
        <f>VLOOKUP(A278,prod!$A$2:$A$281,1,0)</f>
        <v>6GTROPITER</v>
      </c>
      <c r="G278">
        <f t="shared" si="23"/>
        <v>1</v>
      </c>
      <c r="I278" t="s">
        <v>814</v>
      </c>
      <c r="J278" t="s">
        <v>10</v>
      </c>
      <c r="K278" t="s">
        <v>815</v>
      </c>
      <c r="L278" t="s">
        <v>816</v>
      </c>
      <c r="M278" s="562">
        <v>43601.568067129629</v>
      </c>
      <c r="N278" s="562">
        <v>43959</v>
      </c>
      <c r="O278" s="562">
        <v>401768</v>
      </c>
      <c r="P278" t="s">
        <v>13</v>
      </c>
      <c r="Q278" t="s">
        <v>14</v>
      </c>
      <c r="S278">
        <f t="shared" si="22"/>
        <v>1</v>
      </c>
      <c r="U278" s="569" t="s">
        <v>814</v>
      </c>
      <c r="V278" s="569"/>
      <c r="W278" s="569"/>
      <c r="X278" s="569"/>
      <c r="Y278" s="569"/>
      <c r="AB278" s="610">
        <f t="shared" si="20"/>
        <v>-401768</v>
      </c>
      <c r="AC278" s="610">
        <f t="shared" si="21"/>
        <v>357809</v>
      </c>
    </row>
    <row r="279" spans="1:29" x14ac:dyDescent="0.25">
      <c r="A279" t="s">
        <v>438</v>
      </c>
      <c r="B279" t="s">
        <v>843</v>
      </c>
      <c r="C279" s="562">
        <v>41421</v>
      </c>
      <c r="D279" t="s">
        <v>855</v>
      </c>
      <c r="E279" t="str">
        <f>VLOOKUP(A279,prod!$A$2:$A$281,1,0)</f>
        <v>6GUCETESA</v>
      </c>
      <c r="G279">
        <f t="shared" si="23"/>
        <v>1</v>
      </c>
      <c r="I279" t="s">
        <v>438</v>
      </c>
      <c r="J279" t="s">
        <v>10</v>
      </c>
      <c r="K279" t="s">
        <v>439</v>
      </c>
      <c r="L279" t="s">
        <v>440</v>
      </c>
      <c r="M279" s="562">
        <v>41425</v>
      </c>
      <c r="N279" s="562">
        <v>41698</v>
      </c>
      <c r="O279" s="562">
        <v>401768</v>
      </c>
      <c r="P279" t="s">
        <v>13</v>
      </c>
      <c r="Q279" t="s">
        <v>14</v>
      </c>
      <c r="S279">
        <f t="shared" si="22"/>
        <v>1</v>
      </c>
      <c r="U279" t="s">
        <v>438</v>
      </c>
      <c r="V279" t="s">
        <v>439</v>
      </c>
      <c r="W279">
        <v>2013</v>
      </c>
      <c r="X279" t="s">
        <v>2019</v>
      </c>
      <c r="Y279" t="s">
        <v>2020</v>
      </c>
      <c r="Z279" s="562">
        <v>41421</v>
      </c>
      <c r="AB279" s="610">
        <f t="shared" si="20"/>
        <v>0</v>
      </c>
      <c r="AC279" s="610">
        <f t="shared" si="21"/>
        <v>-277</v>
      </c>
    </row>
    <row r="280" spans="1:29" x14ac:dyDescent="0.25">
      <c r="A280" t="s">
        <v>586</v>
      </c>
      <c r="B280" t="s">
        <v>843</v>
      </c>
      <c r="C280" s="562">
        <v>41647</v>
      </c>
      <c r="D280" t="s">
        <v>855</v>
      </c>
      <c r="E280" t="str">
        <f>VLOOKUP(A280,prod!$A$2:$A$281,1,0)</f>
        <v>6GUEPPME1</v>
      </c>
      <c r="G280">
        <f t="shared" si="23"/>
        <v>1</v>
      </c>
      <c r="I280" t="s">
        <v>586</v>
      </c>
      <c r="J280" t="s">
        <v>10</v>
      </c>
      <c r="K280" t="s">
        <v>587</v>
      </c>
      <c r="L280" t="s">
        <v>588</v>
      </c>
      <c r="M280" s="562">
        <v>41631.640300925923</v>
      </c>
      <c r="N280" s="562">
        <v>41647</v>
      </c>
      <c r="O280" s="562">
        <v>401768</v>
      </c>
      <c r="P280" t="s">
        <v>13</v>
      </c>
      <c r="Q280" t="s">
        <v>14</v>
      </c>
      <c r="S280">
        <f t="shared" si="22"/>
        <v>1</v>
      </c>
      <c r="U280" t="s">
        <v>586</v>
      </c>
      <c r="V280" t="s">
        <v>587</v>
      </c>
      <c r="W280">
        <v>2014</v>
      </c>
      <c r="X280" t="s">
        <v>2017</v>
      </c>
      <c r="Y280" t="s">
        <v>2018</v>
      </c>
      <c r="Z280" s="562">
        <v>41647</v>
      </c>
      <c r="AB280" s="610">
        <f t="shared" si="20"/>
        <v>0</v>
      </c>
      <c r="AC280" s="610">
        <f t="shared" si="21"/>
        <v>0</v>
      </c>
    </row>
    <row r="281" spans="1:29" x14ac:dyDescent="0.25">
      <c r="A281" t="s">
        <v>459</v>
      </c>
      <c r="B281" t="s">
        <v>843</v>
      </c>
      <c r="C281" s="562">
        <v>43231</v>
      </c>
      <c r="D281" t="s">
        <v>855</v>
      </c>
      <c r="E281" t="str">
        <f>VLOOKUP(A281,prod!$A$2:$A$281,1,0)</f>
        <v>6GUEPPME2</v>
      </c>
      <c r="G281">
        <f t="shared" si="23"/>
        <v>1</v>
      </c>
      <c r="I281" t="s">
        <v>459</v>
      </c>
      <c r="J281" t="s">
        <v>10</v>
      </c>
      <c r="K281" t="s">
        <v>460</v>
      </c>
      <c r="L281" t="s">
        <v>461</v>
      </c>
      <c r="M281" s="562">
        <v>42104.338576388887</v>
      </c>
      <c r="N281" s="562">
        <v>43231</v>
      </c>
      <c r="O281" s="562">
        <v>401768</v>
      </c>
      <c r="P281" t="s">
        <v>13</v>
      </c>
      <c r="Q281" t="s">
        <v>14</v>
      </c>
      <c r="S281">
        <f t="shared" si="22"/>
        <v>1</v>
      </c>
      <c r="U281" t="s">
        <v>459</v>
      </c>
      <c r="V281" t="s">
        <v>460</v>
      </c>
      <c r="W281">
        <v>2018</v>
      </c>
      <c r="X281" t="s">
        <v>2052</v>
      </c>
      <c r="Y281" t="s">
        <v>2053</v>
      </c>
      <c r="Z281" s="562">
        <v>43231</v>
      </c>
      <c r="AB281" s="610">
        <f t="shared" si="20"/>
        <v>0</v>
      </c>
      <c r="AC281" s="610">
        <f t="shared" si="21"/>
        <v>0</v>
      </c>
    </row>
    <row r="284" spans="1:29" x14ac:dyDescent="0.25">
      <c r="U284" s="569" t="s">
        <v>1126</v>
      </c>
      <c r="V284" s="569" t="s">
        <v>2099</v>
      </c>
      <c r="W284" s="569">
        <v>2013</v>
      </c>
      <c r="X284" s="569" t="s">
        <v>2100</v>
      </c>
      <c r="Y284" s="569" t="s">
        <v>2101</v>
      </c>
      <c r="Z284" s="562">
        <v>41554</v>
      </c>
    </row>
    <row r="285" spans="1:29" x14ac:dyDescent="0.25">
      <c r="U285" s="569" t="s">
        <v>1189</v>
      </c>
      <c r="V285" s="569" t="s">
        <v>2037</v>
      </c>
      <c r="W285" s="569">
        <v>2017</v>
      </c>
      <c r="X285" s="569" t="s">
        <v>2038</v>
      </c>
      <c r="Y285" s="569" t="s">
        <v>2039</v>
      </c>
      <c r="Z285" s="562">
        <v>42825</v>
      </c>
    </row>
  </sheetData>
  <sortState ref="U2:Y279">
    <sortCondition ref="U2:U27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281"/>
  <sheetViews>
    <sheetView tabSelected="1" workbookViewId="0">
      <pane ySplit="1" topLeftCell="A2" activePane="bottomLeft" state="frozen"/>
      <selection pane="bottomLeft" activeCell="G7" sqref="G7"/>
    </sheetView>
  </sheetViews>
  <sheetFormatPr baseColWidth="10" defaultRowHeight="15" x14ac:dyDescent="0.25"/>
  <cols>
    <col min="1" max="1" width="14.140625" customWidth="1"/>
    <col min="2" max="2" width="24.85546875" customWidth="1"/>
    <col min="3" max="3" width="13" style="562" bestFit="1" customWidth="1"/>
    <col min="4" max="4" width="4.5703125" customWidth="1"/>
    <col min="5" max="5" width="16.85546875" style="562" bestFit="1" customWidth="1"/>
    <col min="6" max="6" width="5" customWidth="1"/>
    <col min="7" max="7" width="11.7109375" style="562" bestFit="1" customWidth="1"/>
    <col min="8" max="8" width="5.28515625" customWidth="1"/>
    <col min="9" max="9" width="8.42578125" bestFit="1" customWidth="1"/>
    <col min="10" max="10" width="8.85546875" bestFit="1" customWidth="1"/>
    <col min="11" max="11" width="10.42578125" bestFit="1" customWidth="1"/>
  </cols>
  <sheetData>
    <row r="1" spans="1:12" s="563" customFormat="1" x14ac:dyDescent="0.25">
      <c r="A1" s="563" t="s">
        <v>2280</v>
      </c>
      <c r="B1" s="563" t="s">
        <v>2004</v>
      </c>
      <c r="C1" s="606" t="s">
        <v>2277</v>
      </c>
      <c r="D1" s="563" t="s">
        <v>2276</v>
      </c>
      <c r="E1" s="606" t="s">
        <v>2278</v>
      </c>
      <c r="F1" s="563" t="s">
        <v>2279</v>
      </c>
      <c r="G1" s="606" t="s">
        <v>2281</v>
      </c>
      <c r="H1" s="563" t="s">
        <v>2006</v>
      </c>
      <c r="I1" s="563" t="s">
        <v>2284</v>
      </c>
      <c r="J1" s="563" t="s">
        <v>2285</v>
      </c>
      <c r="K1" s="563" t="s">
        <v>2275</v>
      </c>
    </row>
    <row r="2" spans="1:12" x14ac:dyDescent="0.25">
      <c r="A2" t="s">
        <v>731</v>
      </c>
      <c r="B2" t="s">
        <v>732</v>
      </c>
      <c r="C2" s="562">
        <v>41443</v>
      </c>
      <c r="D2" t="s">
        <v>855</v>
      </c>
      <c r="E2" s="562">
        <v>42718</v>
      </c>
      <c r="F2" t="s">
        <v>14</v>
      </c>
      <c r="G2" s="562">
        <v>41443</v>
      </c>
      <c r="H2" t="s">
        <v>2089</v>
      </c>
      <c r="I2" s="581">
        <f>ABS(G2-C2)</f>
        <v>0</v>
      </c>
      <c r="J2" s="581">
        <f>ABS(C2-E2)</f>
        <v>1275</v>
      </c>
      <c r="K2" s="581">
        <f>(C2-E2)</f>
        <v>-1275</v>
      </c>
    </row>
    <row r="3" spans="1:12" x14ac:dyDescent="0.25">
      <c r="A3" t="s">
        <v>438</v>
      </c>
      <c r="B3" t="s">
        <v>439</v>
      </c>
      <c r="C3" s="562">
        <v>41421</v>
      </c>
      <c r="D3" t="s">
        <v>855</v>
      </c>
      <c r="E3" s="562">
        <v>41698</v>
      </c>
      <c r="F3" t="s">
        <v>14</v>
      </c>
      <c r="G3" s="562">
        <v>41421</v>
      </c>
      <c r="H3" t="s">
        <v>2019</v>
      </c>
      <c r="I3" s="581">
        <f>ABS(G3-C3)</f>
        <v>0</v>
      </c>
      <c r="J3" s="581">
        <f>ABS(C3-E3)</f>
        <v>277</v>
      </c>
      <c r="K3" s="581">
        <f>(C3-E3)</f>
        <v>-277</v>
      </c>
    </row>
    <row r="4" spans="1:12" x14ac:dyDescent="0.25">
      <c r="A4" t="s">
        <v>26</v>
      </c>
      <c r="B4" t="s">
        <v>27</v>
      </c>
      <c r="C4" s="562">
        <v>41387</v>
      </c>
      <c r="D4" t="s">
        <v>864</v>
      </c>
      <c r="E4" s="562">
        <v>41582</v>
      </c>
      <c r="F4" t="s">
        <v>14</v>
      </c>
      <c r="G4" s="562">
        <v>41387</v>
      </c>
      <c r="H4" t="s">
        <v>2069</v>
      </c>
      <c r="I4" s="581">
        <f>ABS(G4-C4)</f>
        <v>0</v>
      </c>
      <c r="J4" s="581">
        <f>ABS(C4-E4)</f>
        <v>195</v>
      </c>
      <c r="K4" s="581">
        <f>(C4-E4)</f>
        <v>-195</v>
      </c>
    </row>
    <row r="5" spans="1:12" x14ac:dyDescent="0.25">
      <c r="A5" t="s">
        <v>292</v>
      </c>
      <c r="B5" t="s">
        <v>293</v>
      </c>
      <c r="C5" s="562">
        <v>41387</v>
      </c>
      <c r="D5" t="s">
        <v>1049</v>
      </c>
      <c r="E5" s="562">
        <v>41582</v>
      </c>
      <c r="F5" t="s">
        <v>14</v>
      </c>
      <c r="G5" s="562">
        <v>41387</v>
      </c>
      <c r="H5" t="s">
        <v>2069</v>
      </c>
      <c r="I5" s="581">
        <f>ABS(G5-C5)</f>
        <v>0</v>
      </c>
      <c r="J5" s="581">
        <f>ABS(C5-E5)</f>
        <v>195</v>
      </c>
      <c r="K5" s="581">
        <f>(C5-E5)</f>
        <v>-195</v>
      </c>
      <c r="L5" t="s">
        <v>2283</v>
      </c>
    </row>
    <row r="6" spans="1:12" x14ac:dyDescent="0.25">
      <c r="A6" t="s">
        <v>75</v>
      </c>
      <c r="B6" t="s">
        <v>76</v>
      </c>
      <c r="C6" s="562">
        <v>41387</v>
      </c>
      <c r="D6" t="s">
        <v>907</v>
      </c>
      <c r="E6" s="562">
        <v>41582</v>
      </c>
      <c r="F6" t="s">
        <v>14</v>
      </c>
      <c r="G6" s="562">
        <v>41387</v>
      </c>
      <c r="H6" t="s">
        <v>2069</v>
      </c>
      <c r="I6" s="581">
        <f>ABS(G6-C6)</f>
        <v>0</v>
      </c>
      <c r="J6" s="581">
        <f>ABS(C6-E6)</f>
        <v>195</v>
      </c>
      <c r="K6" s="581">
        <f>(C6-E6)</f>
        <v>-195</v>
      </c>
    </row>
    <row r="7" spans="1:12" x14ac:dyDescent="0.25">
      <c r="A7" t="s">
        <v>391</v>
      </c>
      <c r="B7" t="s">
        <v>392</v>
      </c>
      <c r="C7" s="562">
        <v>41387</v>
      </c>
      <c r="D7" t="s">
        <v>1081</v>
      </c>
      <c r="E7" s="562">
        <v>41582</v>
      </c>
      <c r="F7" t="s">
        <v>14</v>
      </c>
      <c r="G7" s="562">
        <v>41387</v>
      </c>
      <c r="H7" t="s">
        <v>2069</v>
      </c>
      <c r="I7" s="581">
        <f>ABS(G7-C7)</f>
        <v>0</v>
      </c>
      <c r="J7" s="581">
        <f>ABS(C7-E7)</f>
        <v>195</v>
      </c>
      <c r="K7" s="581">
        <f>(C7-E7)</f>
        <v>-195</v>
      </c>
    </row>
    <row r="8" spans="1:12" x14ac:dyDescent="0.25">
      <c r="A8" t="s">
        <v>212</v>
      </c>
      <c r="B8" t="s">
        <v>213</v>
      </c>
      <c r="C8" s="562">
        <v>41387</v>
      </c>
      <c r="D8" t="s">
        <v>1001</v>
      </c>
      <c r="E8" s="562">
        <v>41582</v>
      </c>
      <c r="F8" t="s">
        <v>14</v>
      </c>
      <c r="G8" s="562">
        <v>41387</v>
      </c>
      <c r="H8" t="s">
        <v>2242</v>
      </c>
      <c r="I8" s="581">
        <f>ABS(G8-C8)</f>
        <v>0</v>
      </c>
      <c r="J8" s="581">
        <f>ABS(C8-E8)</f>
        <v>195</v>
      </c>
      <c r="K8" s="581">
        <f>(C8-E8)</f>
        <v>-195</v>
      </c>
    </row>
    <row r="9" spans="1:12" x14ac:dyDescent="0.25">
      <c r="A9" t="s">
        <v>206</v>
      </c>
      <c r="B9" t="s">
        <v>207</v>
      </c>
      <c r="C9" s="562">
        <v>41387</v>
      </c>
      <c r="D9" t="s">
        <v>1000</v>
      </c>
      <c r="E9" s="562">
        <v>41582</v>
      </c>
      <c r="F9" t="s">
        <v>14</v>
      </c>
      <c r="G9" s="562">
        <v>41387</v>
      </c>
      <c r="H9" t="s">
        <v>2242</v>
      </c>
      <c r="I9" s="581">
        <f>ABS(G9-C9)</f>
        <v>0</v>
      </c>
      <c r="J9" s="581">
        <f>ABS(C9-E9)</f>
        <v>195</v>
      </c>
      <c r="K9" s="581">
        <f>(C9-E9)</f>
        <v>-195</v>
      </c>
    </row>
    <row r="10" spans="1:12" x14ac:dyDescent="0.25">
      <c r="A10" t="s">
        <v>209</v>
      </c>
      <c r="B10" t="s">
        <v>210</v>
      </c>
      <c r="C10" s="562">
        <v>41387</v>
      </c>
      <c r="D10" t="s">
        <v>1000</v>
      </c>
      <c r="E10" s="562">
        <v>41582</v>
      </c>
      <c r="F10" t="s">
        <v>14</v>
      </c>
      <c r="G10" s="562">
        <v>41387</v>
      </c>
      <c r="H10" t="s">
        <v>2242</v>
      </c>
      <c r="I10" s="581">
        <f>ABS(G10-C10)</f>
        <v>0</v>
      </c>
      <c r="J10" s="581">
        <f>ABS(C10-E10)</f>
        <v>195</v>
      </c>
      <c r="K10" s="581">
        <f>(C10-E10)</f>
        <v>-195</v>
      </c>
    </row>
    <row r="11" spans="1:12" x14ac:dyDescent="0.25">
      <c r="A11" t="s">
        <v>215</v>
      </c>
      <c r="B11" t="s">
        <v>2255</v>
      </c>
      <c r="C11" s="562">
        <v>41387</v>
      </c>
      <c r="D11" t="s">
        <v>932</v>
      </c>
      <c r="E11" s="562">
        <v>41582</v>
      </c>
      <c r="F11" t="s">
        <v>14</v>
      </c>
      <c r="G11" s="562">
        <v>41387</v>
      </c>
      <c r="H11" t="s">
        <v>2242</v>
      </c>
      <c r="I11" s="581">
        <f>ABS(G11-C11)</f>
        <v>0</v>
      </c>
      <c r="J11" s="581">
        <f>ABS(C11-E11)</f>
        <v>195</v>
      </c>
      <c r="K11" s="581">
        <f>(C11-E11)</f>
        <v>-195</v>
      </c>
    </row>
    <row r="12" spans="1:12" x14ac:dyDescent="0.25">
      <c r="A12" t="s">
        <v>87</v>
      </c>
      <c r="B12" t="s">
        <v>89</v>
      </c>
      <c r="C12" s="562">
        <v>41387</v>
      </c>
      <c r="D12" t="s">
        <v>932</v>
      </c>
      <c r="E12" s="562">
        <v>41582</v>
      </c>
      <c r="F12" t="s">
        <v>14</v>
      </c>
      <c r="G12" s="562">
        <v>41387</v>
      </c>
      <c r="H12" t="s">
        <v>2242</v>
      </c>
      <c r="I12" s="581">
        <f>ABS(G12-C12)</f>
        <v>0</v>
      </c>
      <c r="J12" s="581">
        <f>ABS(C12-E12)</f>
        <v>195</v>
      </c>
      <c r="K12" s="581">
        <f>(C12-E12)</f>
        <v>-195</v>
      </c>
    </row>
    <row r="13" spans="1:12" x14ac:dyDescent="0.25">
      <c r="A13" t="s">
        <v>173</v>
      </c>
      <c r="B13" t="s">
        <v>174</v>
      </c>
      <c r="C13" s="562">
        <v>41387</v>
      </c>
      <c r="D13" t="s">
        <v>982</v>
      </c>
      <c r="E13" s="562">
        <v>41582</v>
      </c>
      <c r="F13" t="s">
        <v>14</v>
      </c>
      <c r="G13" s="562">
        <v>41387</v>
      </c>
      <c r="H13" t="s">
        <v>2242</v>
      </c>
      <c r="I13" s="581">
        <f>ABS(G13-C13)</f>
        <v>0</v>
      </c>
      <c r="J13" s="581">
        <f>ABS(C13-E13)</f>
        <v>195</v>
      </c>
      <c r="K13" s="581">
        <f>(C13-E13)</f>
        <v>-195</v>
      </c>
    </row>
    <row r="14" spans="1:12" x14ac:dyDescent="0.25">
      <c r="A14" t="s">
        <v>182</v>
      </c>
      <c r="B14" t="s">
        <v>183</v>
      </c>
      <c r="C14" s="562">
        <v>41387</v>
      </c>
      <c r="D14" t="s">
        <v>989</v>
      </c>
      <c r="E14" s="562">
        <v>41582</v>
      </c>
      <c r="F14" t="s">
        <v>14</v>
      </c>
      <c r="G14" s="562">
        <v>41387</v>
      </c>
      <c r="H14" t="s">
        <v>2242</v>
      </c>
      <c r="I14" s="581">
        <f>ABS(G14-C14)</f>
        <v>0</v>
      </c>
      <c r="J14" s="581">
        <f>ABS(C14-E14)</f>
        <v>195</v>
      </c>
      <c r="K14" s="581">
        <f>(C14-E14)</f>
        <v>-195</v>
      </c>
    </row>
    <row r="15" spans="1:12" x14ac:dyDescent="0.25">
      <c r="A15" t="s">
        <v>358</v>
      </c>
      <c r="B15" t="s">
        <v>359</v>
      </c>
      <c r="C15" s="562">
        <v>41402</v>
      </c>
      <c r="D15" t="s">
        <v>1072</v>
      </c>
      <c r="E15" s="562">
        <v>41582</v>
      </c>
      <c r="F15" t="s">
        <v>14</v>
      </c>
      <c r="G15" s="562">
        <v>41402</v>
      </c>
      <c r="H15" t="s">
        <v>2077</v>
      </c>
      <c r="I15" s="581">
        <f>ABS(G15-C15)</f>
        <v>0</v>
      </c>
      <c r="J15" s="581">
        <f>ABS(C15-E15)</f>
        <v>180</v>
      </c>
      <c r="K15" s="581">
        <f>(C15-E15)</f>
        <v>-180</v>
      </c>
    </row>
    <row r="16" spans="1:12" x14ac:dyDescent="0.25">
      <c r="A16" t="s">
        <v>539</v>
      </c>
      <c r="B16" t="s">
        <v>540</v>
      </c>
      <c r="C16" s="562">
        <v>41402</v>
      </c>
      <c r="D16" t="s">
        <v>855</v>
      </c>
      <c r="E16" s="562">
        <v>41582</v>
      </c>
      <c r="F16" t="s">
        <v>14</v>
      </c>
      <c r="G16" s="562">
        <v>41402</v>
      </c>
      <c r="H16" t="s">
        <v>2077</v>
      </c>
      <c r="I16" s="581">
        <f>ABS(G16-C16)</f>
        <v>0</v>
      </c>
      <c r="J16" s="581">
        <f>ABS(C16-E16)</f>
        <v>180</v>
      </c>
      <c r="K16" s="581">
        <f>(C16-E16)</f>
        <v>-180</v>
      </c>
    </row>
    <row r="17" spans="1:11" x14ac:dyDescent="0.25">
      <c r="A17" t="s">
        <v>334</v>
      </c>
      <c r="B17" t="s">
        <v>335</v>
      </c>
      <c r="C17" s="562">
        <v>41402</v>
      </c>
      <c r="D17" t="s">
        <v>1059</v>
      </c>
      <c r="E17" s="562">
        <v>41582</v>
      </c>
      <c r="F17" t="s">
        <v>14</v>
      </c>
      <c r="G17" s="562">
        <v>41402</v>
      </c>
      <c r="H17" t="s">
        <v>2077</v>
      </c>
      <c r="I17" s="581">
        <f>ABS(G17-C17)</f>
        <v>0</v>
      </c>
      <c r="J17" s="581">
        <f>ABS(C17-E17)</f>
        <v>180</v>
      </c>
      <c r="K17" s="581">
        <f>(C17-E17)</f>
        <v>-180</v>
      </c>
    </row>
    <row r="18" spans="1:11" x14ac:dyDescent="0.25">
      <c r="A18" t="s">
        <v>101</v>
      </c>
      <c r="B18" t="s">
        <v>102</v>
      </c>
      <c r="C18" s="562">
        <v>41410</v>
      </c>
      <c r="D18" t="s">
        <v>940</v>
      </c>
      <c r="E18" s="562">
        <v>41582</v>
      </c>
      <c r="F18" t="s">
        <v>14</v>
      </c>
      <c r="G18" s="562">
        <v>41410</v>
      </c>
      <c r="H18" t="s">
        <v>2011</v>
      </c>
      <c r="I18" s="581">
        <f>ABS(G18-C18)</f>
        <v>0</v>
      </c>
      <c r="J18" s="581">
        <f>ABS(C18-E18)</f>
        <v>172</v>
      </c>
      <c r="K18" s="581">
        <f>(C18-E18)</f>
        <v>-172</v>
      </c>
    </row>
    <row r="19" spans="1:11" x14ac:dyDescent="0.25">
      <c r="A19" t="s">
        <v>589</v>
      </c>
      <c r="B19" t="s">
        <v>590</v>
      </c>
      <c r="C19" s="562">
        <v>41410</v>
      </c>
      <c r="D19" t="s">
        <v>940</v>
      </c>
      <c r="E19" s="562">
        <v>41582</v>
      </c>
      <c r="F19" t="s">
        <v>14</v>
      </c>
      <c r="G19" s="562">
        <v>41410</v>
      </c>
      <c r="H19" t="s">
        <v>2011</v>
      </c>
      <c r="I19" s="581">
        <f>ABS(G19-C19)</f>
        <v>0</v>
      </c>
      <c r="J19" s="581">
        <f>ABS(C19-E19)</f>
        <v>172</v>
      </c>
      <c r="K19" s="581">
        <f>(C19-E19)</f>
        <v>-172</v>
      </c>
    </row>
    <row r="20" spans="1:11" x14ac:dyDescent="0.25">
      <c r="A20" t="s">
        <v>253</v>
      </c>
      <c r="B20" t="s">
        <v>254</v>
      </c>
      <c r="C20" s="562">
        <v>41410</v>
      </c>
      <c r="D20" t="s">
        <v>982</v>
      </c>
      <c r="E20" s="562">
        <v>41582</v>
      </c>
      <c r="F20" t="s">
        <v>14</v>
      </c>
      <c r="G20" s="562">
        <v>41410</v>
      </c>
      <c r="H20" t="s">
        <v>2011</v>
      </c>
      <c r="I20" s="581">
        <f>ABS(G20-C20)</f>
        <v>0</v>
      </c>
      <c r="J20" s="581">
        <f>ABS(C20-E20)</f>
        <v>172</v>
      </c>
      <c r="K20" s="581">
        <f>(C20-E20)</f>
        <v>-172</v>
      </c>
    </row>
    <row r="21" spans="1:11" x14ac:dyDescent="0.25">
      <c r="A21" t="s">
        <v>256</v>
      </c>
      <c r="B21" t="s">
        <v>257</v>
      </c>
      <c r="C21" s="562">
        <v>41410</v>
      </c>
      <c r="D21" t="s">
        <v>982</v>
      </c>
      <c r="E21" s="562">
        <v>41582</v>
      </c>
      <c r="F21" t="s">
        <v>14</v>
      </c>
      <c r="G21" s="562">
        <v>41410</v>
      </c>
      <c r="H21" t="s">
        <v>2011</v>
      </c>
      <c r="I21" s="581">
        <f>ABS(G21-C21)</f>
        <v>0</v>
      </c>
      <c r="J21" s="581">
        <f>ABS(C21-E21)</f>
        <v>172</v>
      </c>
      <c r="K21" s="581">
        <f>(C21-E21)</f>
        <v>-172</v>
      </c>
    </row>
    <row r="22" spans="1:11" x14ac:dyDescent="0.25">
      <c r="A22" t="s">
        <v>277</v>
      </c>
      <c r="B22" t="s">
        <v>278</v>
      </c>
      <c r="C22" s="562">
        <v>41410</v>
      </c>
      <c r="D22" t="s">
        <v>1045</v>
      </c>
      <c r="E22" s="562">
        <v>41582</v>
      </c>
      <c r="F22" t="s">
        <v>14</v>
      </c>
      <c r="G22" s="562">
        <v>41410</v>
      </c>
      <c r="H22" t="s">
        <v>2011</v>
      </c>
      <c r="I22" s="581">
        <f>ABS(G22-C22)</f>
        <v>0</v>
      </c>
      <c r="J22" s="581">
        <f>ABS(C22-E22)</f>
        <v>172</v>
      </c>
      <c r="K22" s="581">
        <f>(C22-E22)</f>
        <v>-172</v>
      </c>
    </row>
    <row r="23" spans="1:11" x14ac:dyDescent="0.25">
      <c r="A23" t="s">
        <v>280</v>
      </c>
      <c r="B23" t="s">
        <v>281</v>
      </c>
      <c r="C23" s="562">
        <v>41410</v>
      </c>
      <c r="D23" t="s">
        <v>1045</v>
      </c>
      <c r="E23" s="562">
        <v>41582</v>
      </c>
      <c r="F23" t="s">
        <v>14</v>
      </c>
      <c r="G23" s="562">
        <v>41410</v>
      </c>
      <c r="H23" t="s">
        <v>2011</v>
      </c>
      <c r="I23" s="581">
        <f>ABS(G23-C23)</f>
        <v>0</v>
      </c>
      <c r="J23" s="581">
        <f>ABS(C23-E23)</f>
        <v>172</v>
      </c>
      <c r="K23" s="581">
        <f>(C23-E23)</f>
        <v>-172</v>
      </c>
    </row>
    <row r="24" spans="1:11" x14ac:dyDescent="0.25">
      <c r="A24" t="s">
        <v>42</v>
      </c>
      <c r="B24" t="s">
        <v>43</v>
      </c>
      <c r="C24" s="562">
        <v>41410</v>
      </c>
      <c r="D24" t="s">
        <v>855</v>
      </c>
      <c r="E24" s="562">
        <v>41582</v>
      </c>
      <c r="F24" t="s">
        <v>14</v>
      </c>
      <c r="G24" s="562">
        <v>41410</v>
      </c>
      <c r="H24" t="s">
        <v>2011</v>
      </c>
      <c r="I24" s="581">
        <f>ABS(G24-C24)</f>
        <v>0</v>
      </c>
      <c r="J24" s="581">
        <f>ABS(C24-E24)</f>
        <v>172</v>
      </c>
      <c r="K24" s="581">
        <f>(C24-E24)</f>
        <v>-172</v>
      </c>
    </row>
    <row r="25" spans="1:11" x14ac:dyDescent="0.25">
      <c r="A25" t="s">
        <v>60</v>
      </c>
      <c r="B25" t="s">
        <v>61</v>
      </c>
      <c r="C25" s="562">
        <v>41410</v>
      </c>
      <c r="D25" t="s">
        <v>890</v>
      </c>
      <c r="E25" s="562">
        <v>41582</v>
      </c>
      <c r="F25" t="s">
        <v>14</v>
      </c>
      <c r="G25" s="562">
        <v>41410</v>
      </c>
      <c r="H25" t="s">
        <v>2011</v>
      </c>
      <c r="I25" s="581">
        <f>ABS(G25-C25)</f>
        <v>0</v>
      </c>
      <c r="J25" s="581">
        <f>ABS(C25-E25)</f>
        <v>172</v>
      </c>
      <c r="K25" s="581">
        <f>(C25-E25)</f>
        <v>-172</v>
      </c>
    </row>
    <row r="26" spans="1:11" x14ac:dyDescent="0.25">
      <c r="A26" t="s">
        <v>78</v>
      </c>
      <c r="B26" t="s">
        <v>79</v>
      </c>
      <c r="C26" s="562">
        <v>41416</v>
      </c>
      <c r="D26" t="s">
        <v>908</v>
      </c>
      <c r="E26" s="562">
        <v>41582</v>
      </c>
      <c r="F26" t="s">
        <v>14</v>
      </c>
      <c r="G26" s="562">
        <v>41416</v>
      </c>
      <c r="H26" t="s">
        <v>2073</v>
      </c>
      <c r="I26" s="581">
        <f>ABS(G26-C26)</f>
        <v>0</v>
      </c>
      <c r="J26" s="581">
        <f>ABS(C26-E26)</f>
        <v>166</v>
      </c>
      <c r="K26" s="581">
        <f>(C26-E26)</f>
        <v>-166</v>
      </c>
    </row>
    <row r="27" spans="1:11" x14ac:dyDescent="0.25">
      <c r="A27" t="s">
        <v>313</v>
      </c>
      <c r="B27" t="s">
        <v>314</v>
      </c>
      <c r="C27" s="562">
        <v>41416</v>
      </c>
      <c r="D27" t="s">
        <v>1049</v>
      </c>
      <c r="E27" s="562">
        <v>41582</v>
      </c>
      <c r="F27" t="s">
        <v>14</v>
      </c>
      <c r="G27" s="562">
        <v>41416</v>
      </c>
      <c r="H27" t="s">
        <v>2073</v>
      </c>
      <c r="I27" s="581">
        <f>ABS(G27-C27)</f>
        <v>0</v>
      </c>
      <c r="J27" s="581">
        <f>ABS(C27-E27)</f>
        <v>166</v>
      </c>
      <c r="K27" s="581">
        <f>(C27-E27)</f>
        <v>-166</v>
      </c>
    </row>
    <row r="28" spans="1:11" x14ac:dyDescent="0.25">
      <c r="A28" t="s">
        <v>382</v>
      </c>
      <c r="B28" t="s">
        <v>383</v>
      </c>
      <c r="C28" s="562">
        <v>41416</v>
      </c>
      <c r="D28" t="s">
        <v>1076</v>
      </c>
      <c r="E28" s="562">
        <v>41582</v>
      </c>
      <c r="F28" t="s">
        <v>14</v>
      </c>
      <c r="G28" s="562">
        <v>41416</v>
      </c>
      <c r="H28" t="s">
        <v>2073</v>
      </c>
      <c r="I28" s="581">
        <f>ABS(G28-C28)</f>
        <v>0</v>
      </c>
      <c r="J28" s="581">
        <f>ABS(C28-E28)</f>
        <v>166</v>
      </c>
      <c r="K28" s="581">
        <f>(C28-E28)</f>
        <v>-166</v>
      </c>
    </row>
    <row r="29" spans="1:11" x14ac:dyDescent="0.25">
      <c r="A29" t="s">
        <v>191</v>
      </c>
      <c r="B29" t="s">
        <v>192</v>
      </c>
      <c r="C29" s="562">
        <v>41417</v>
      </c>
      <c r="D29" t="s">
        <v>994</v>
      </c>
      <c r="E29" s="562">
        <v>41582</v>
      </c>
      <c r="F29" t="s">
        <v>14</v>
      </c>
      <c r="G29" s="562">
        <v>41417</v>
      </c>
      <c r="H29" t="s">
        <v>2254</v>
      </c>
      <c r="I29" s="581">
        <f>ABS(G29-C29)</f>
        <v>0</v>
      </c>
      <c r="J29" s="581">
        <f>ABS(C29-E29)</f>
        <v>165</v>
      </c>
      <c r="K29" s="581">
        <f>(C29-E29)</f>
        <v>-165</v>
      </c>
    </row>
    <row r="30" spans="1:11" x14ac:dyDescent="0.25">
      <c r="A30" t="s">
        <v>197</v>
      </c>
      <c r="B30" t="s">
        <v>198</v>
      </c>
      <c r="C30" s="562">
        <v>41417</v>
      </c>
      <c r="D30" t="s">
        <v>999</v>
      </c>
      <c r="E30" s="562">
        <v>41582</v>
      </c>
      <c r="F30" t="s">
        <v>14</v>
      </c>
      <c r="G30" s="562">
        <v>41417</v>
      </c>
      <c r="H30" t="s">
        <v>2254</v>
      </c>
      <c r="I30" s="581">
        <f>ABS(G30-C30)</f>
        <v>0</v>
      </c>
      <c r="J30" s="581">
        <f>ABS(C30-E30)</f>
        <v>165</v>
      </c>
      <c r="K30" s="581">
        <f>(C30-E30)</f>
        <v>-165</v>
      </c>
    </row>
    <row r="31" spans="1:11" x14ac:dyDescent="0.25">
      <c r="A31" t="s">
        <v>307</v>
      </c>
      <c r="B31" t="s">
        <v>308</v>
      </c>
      <c r="C31" s="562">
        <v>41443</v>
      </c>
      <c r="D31" t="s">
        <v>1059</v>
      </c>
      <c r="E31" s="562">
        <v>41581</v>
      </c>
      <c r="F31" t="s">
        <v>14</v>
      </c>
      <c r="G31" s="562">
        <v>41443</v>
      </c>
      <c r="H31" t="s">
        <v>2089</v>
      </c>
      <c r="I31" s="581">
        <f>ABS(G31-C31)</f>
        <v>0</v>
      </c>
      <c r="J31" s="581">
        <f>ABS(C31-E31)</f>
        <v>138</v>
      </c>
      <c r="K31" s="581">
        <f>(C31-E31)</f>
        <v>-138</v>
      </c>
    </row>
    <row r="32" spans="1:11" x14ac:dyDescent="0.25">
      <c r="A32" t="s">
        <v>222</v>
      </c>
      <c r="B32" t="s">
        <v>223</v>
      </c>
      <c r="C32" s="562">
        <v>41453</v>
      </c>
      <c r="D32" t="s">
        <v>982</v>
      </c>
      <c r="E32" s="562">
        <v>41582</v>
      </c>
      <c r="F32" t="s">
        <v>14</v>
      </c>
      <c r="G32" s="562">
        <v>41453</v>
      </c>
      <c r="H32" t="s">
        <v>2250</v>
      </c>
      <c r="I32" s="581">
        <f>ABS(G32-C32)</f>
        <v>0</v>
      </c>
      <c r="J32" s="581">
        <f>ABS(C32-E32)</f>
        <v>129</v>
      </c>
      <c r="K32" s="581">
        <f>(C32-E32)</f>
        <v>-129</v>
      </c>
    </row>
    <row r="33" spans="1:11" x14ac:dyDescent="0.25">
      <c r="A33" t="s">
        <v>188</v>
      </c>
      <c r="B33" t="s">
        <v>189</v>
      </c>
      <c r="C33" s="562">
        <v>41453</v>
      </c>
      <c r="D33" t="s">
        <v>993</v>
      </c>
      <c r="E33" s="562">
        <v>41582</v>
      </c>
      <c r="F33" t="s">
        <v>14</v>
      </c>
      <c r="G33" s="562">
        <v>41453</v>
      </c>
      <c r="H33" t="s">
        <v>2250</v>
      </c>
      <c r="I33" s="581">
        <f>ABS(G33-C33)</f>
        <v>0</v>
      </c>
      <c r="J33" s="581">
        <f>ABS(C33-E33)</f>
        <v>129</v>
      </c>
      <c r="K33" s="581">
        <f>(C33-E33)</f>
        <v>-129</v>
      </c>
    </row>
    <row r="34" spans="1:11" x14ac:dyDescent="0.25">
      <c r="A34" t="s">
        <v>167</v>
      </c>
      <c r="B34" t="s">
        <v>168</v>
      </c>
      <c r="C34" s="562">
        <v>41472</v>
      </c>
      <c r="D34" t="s">
        <v>980</v>
      </c>
      <c r="E34" s="562">
        <v>41582</v>
      </c>
      <c r="F34" t="s">
        <v>14</v>
      </c>
      <c r="G34" s="562">
        <v>41472</v>
      </c>
      <c r="H34" t="s">
        <v>2243</v>
      </c>
      <c r="I34" s="581">
        <f>ABS(G34-C34)</f>
        <v>0</v>
      </c>
      <c r="J34" s="581">
        <f>ABS(C34-E34)</f>
        <v>110</v>
      </c>
      <c r="K34" s="581">
        <f>(C34-E34)</f>
        <v>-110</v>
      </c>
    </row>
    <row r="35" spans="1:11" x14ac:dyDescent="0.25">
      <c r="A35" t="s">
        <v>170</v>
      </c>
      <c r="B35" t="s">
        <v>171</v>
      </c>
      <c r="C35" s="562">
        <v>41472</v>
      </c>
      <c r="D35" t="s">
        <v>980</v>
      </c>
      <c r="E35" s="562">
        <v>41582</v>
      </c>
      <c r="F35" t="s">
        <v>14</v>
      </c>
      <c r="G35" s="562">
        <v>41472</v>
      </c>
      <c r="H35" t="s">
        <v>2243</v>
      </c>
      <c r="I35" s="581">
        <f>ABS(G35-C35)</f>
        <v>0</v>
      </c>
      <c r="J35" s="581">
        <f>ABS(C35-E35)</f>
        <v>110</v>
      </c>
      <c r="K35" s="581">
        <f>(C35-E35)</f>
        <v>-110</v>
      </c>
    </row>
    <row r="36" spans="1:11" x14ac:dyDescent="0.25">
      <c r="A36" t="s">
        <v>625</v>
      </c>
      <c r="B36" t="s">
        <v>626</v>
      </c>
      <c r="C36" s="562">
        <v>41535</v>
      </c>
      <c r="D36" t="s">
        <v>855</v>
      </c>
      <c r="E36" s="562">
        <v>41582</v>
      </c>
      <c r="F36" t="s">
        <v>14</v>
      </c>
      <c r="G36" s="562">
        <v>41535</v>
      </c>
      <c r="H36" t="s">
        <v>2095</v>
      </c>
      <c r="I36" s="581">
        <f>ABS(G36-C36)</f>
        <v>0</v>
      </c>
      <c r="J36" s="581">
        <f>ABS(C36-E36)</f>
        <v>47</v>
      </c>
      <c r="K36" s="581">
        <f>(C36-E36)</f>
        <v>-47</v>
      </c>
    </row>
    <row r="37" spans="1:11" x14ac:dyDescent="0.25">
      <c r="A37" t="s">
        <v>179</v>
      </c>
      <c r="B37" t="s">
        <v>688</v>
      </c>
      <c r="C37" s="562">
        <v>41387</v>
      </c>
      <c r="D37" t="s">
        <v>984</v>
      </c>
      <c r="E37" s="562">
        <v>41425</v>
      </c>
      <c r="F37" t="s">
        <v>14</v>
      </c>
      <c r="G37" s="562">
        <v>41387</v>
      </c>
      <c r="H37" t="s">
        <v>2242</v>
      </c>
      <c r="I37" s="581">
        <f>ABS(G37-C37)</f>
        <v>0</v>
      </c>
      <c r="J37" s="581">
        <f>ABS(C37-E37)</f>
        <v>38</v>
      </c>
      <c r="K37" s="581">
        <f>(C37-E37)</f>
        <v>-38</v>
      </c>
    </row>
    <row r="38" spans="1:11" x14ac:dyDescent="0.25">
      <c r="A38" t="s">
        <v>427</v>
      </c>
      <c r="B38" t="s">
        <v>213</v>
      </c>
      <c r="C38" s="562">
        <v>41387</v>
      </c>
      <c r="D38" t="s">
        <v>1001</v>
      </c>
      <c r="E38" s="562">
        <v>41425</v>
      </c>
      <c r="F38" t="s">
        <v>14</v>
      </c>
      <c r="G38" s="562">
        <v>41387</v>
      </c>
      <c r="H38" t="s">
        <v>2242</v>
      </c>
      <c r="I38" s="581">
        <f>ABS(G38-C38)</f>
        <v>0</v>
      </c>
      <c r="J38" s="581">
        <f>ABS(C38-E38)</f>
        <v>38</v>
      </c>
      <c r="K38" s="581">
        <f>(C38-E38)</f>
        <v>-38</v>
      </c>
    </row>
    <row r="39" spans="1:11" x14ac:dyDescent="0.25">
      <c r="A39" t="s">
        <v>423</v>
      </c>
      <c r="B39" t="s">
        <v>207</v>
      </c>
      <c r="C39" s="562">
        <v>41387</v>
      </c>
      <c r="D39" t="s">
        <v>1000</v>
      </c>
      <c r="E39" s="562">
        <v>41425</v>
      </c>
      <c r="F39" t="s">
        <v>14</v>
      </c>
      <c r="G39" s="562">
        <v>41387</v>
      </c>
      <c r="H39" t="s">
        <v>2242</v>
      </c>
      <c r="I39" s="581">
        <f>ABS(G39-C39)</f>
        <v>0</v>
      </c>
      <c r="J39" s="581">
        <f>ABS(C39-E39)</f>
        <v>38</v>
      </c>
      <c r="K39" s="581">
        <f>(C39-E39)</f>
        <v>-38</v>
      </c>
    </row>
    <row r="40" spans="1:11" x14ac:dyDescent="0.25">
      <c r="A40" t="s">
        <v>425</v>
      </c>
      <c r="B40" t="s">
        <v>210</v>
      </c>
      <c r="C40" s="562">
        <v>41387</v>
      </c>
      <c r="D40" t="s">
        <v>1000</v>
      </c>
      <c r="E40" s="562">
        <v>41425</v>
      </c>
      <c r="F40" t="s">
        <v>14</v>
      </c>
      <c r="G40" s="562">
        <v>41387</v>
      </c>
      <c r="H40" t="s">
        <v>2242</v>
      </c>
      <c r="I40" s="581">
        <f>ABS(G40-C40)</f>
        <v>0</v>
      </c>
      <c r="J40" s="581">
        <f>ABS(C40-E40)</f>
        <v>38</v>
      </c>
      <c r="K40" s="581">
        <f>(C40-E40)</f>
        <v>-38</v>
      </c>
    </row>
    <row r="41" spans="1:11" x14ac:dyDescent="0.25">
      <c r="A41" t="s">
        <v>429</v>
      </c>
      <c r="B41" t="s">
        <v>216</v>
      </c>
      <c r="C41" s="562">
        <v>41387</v>
      </c>
      <c r="D41" t="s">
        <v>932</v>
      </c>
      <c r="E41" s="562">
        <v>41425</v>
      </c>
      <c r="F41" t="s">
        <v>14</v>
      </c>
      <c r="G41" s="562">
        <v>41387</v>
      </c>
      <c r="H41" t="s">
        <v>2242</v>
      </c>
      <c r="I41" s="581">
        <f>ABS(G41-C41)</f>
        <v>0</v>
      </c>
      <c r="J41" s="581">
        <f>ABS(C41-E41)</f>
        <v>38</v>
      </c>
      <c r="K41" s="581">
        <f>(C41-E41)</f>
        <v>-38</v>
      </c>
    </row>
    <row r="42" spans="1:11" x14ac:dyDescent="0.25">
      <c r="A42" t="s">
        <v>687</v>
      </c>
      <c r="B42" t="s">
        <v>688</v>
      </c>
      <c r="C42" s="562">
        <v>41387</v>
      </c>
      <c r="D42" t="s">
        <v>1234</v>
      </c>
      <c r="E42" s="562">
        <v>41425</v>
      </c>
      <c r="F42" t="s">
        <v>14</v>
      </c>
      <c r="G42" s="562">
        <v>41387</v>
      </c>
      <c r="H42" t="s">
        <v>2242</v>
      </c>
      <c r="I42" s="581">
        <f>ABS(G42-C42)</f>
        <v>0</v>
      </c>
      <c r="J42" s="581">
        <f>ABS(C42-E42)</f>
        <v>38</v>
      </c>
      <c r="K42" s="581">
        <f>(C42-E42)</f>
        <v>-38</v>
      </c>
    </row>
    <row r="43" spans="1:11" x14ac:dyDescent="0.25">
      <c r="A43" t="s">
        <v>433</v>
      </c>
      <c r="B43" t="s">
        <v>89</v>
      </c>
      <c r="C43" s="562">
        <v>41387</v>
      </c>
      <c r="D43" t="s">
        <v>982</v>
      </c>
      <c r="E43" s="562">
        <v>41425</v>
      </c>
      <c r="F43" t="s">
        <v>14</v>
      </c>
      <c r="G43" s="562">
        <v>41387</v>
      </c>
      <c r="H43" t="s">
        <v>2242</v>
      </c>
      <c r="I43" s="581">
        <f>ABS(G43-C43)</f>
        <v>0</v>
      </c>
      <c r="J43" s="581">
        <f>ABS(C43-E43)</f>
        <v>38</v>
      </c>
      <c r="K43" s="581">
        <f>(C43-E43)</f>
        <v>-38</v>
      </c>
    </row>
    <row r="44" spans="1:11" x14ac:dyDescent="0.25">
      <c r="A44" t="s">
        <v>249</v>
      </c>
      <c r="B44" t="s">
        <v>174</v>
      </c>
      <c r="C44" s="562">
        <v>41387</v>
      </c>
      <c r="D44" t="s">
        <v>982</v>
      </c>
      <c r="E44" s="562">
        <v>41425</v>
      </c>
      <c r="F44" t="s">
        <v>14</v>
      </c>
      <c r="G44" s="562">
        <v>41387</v>
      </c>
      <c r="H44" t="s">
        <v>2242</v>
      </c>
      <c r="I44" s="581">
        <f>ABS(G44-C44)</f>
        <v>0</v>
      </c>
      <c r="J44" s="581">
        <f>ABS(C44-E44)</f>
        <v>38</v>
      </c>
      <c r="K44" s="581">
        <f>(C44-E44)</f>
        <v>-38</v>
      </c>
    </row>
    <row r="45" spans="1:11" x14ac:dyDescent="0.25">
      <c r="A45" t="s">
        <v>251</v>
      </c>
      <c r="B45" t="s">
        <v>183</v>
      </c>
      <c r="C45" s="562">
        <v>41387</v>
      </c>
      <c r="D45" t="s">
        <v>1031</v>
      </c>
      <c r="E45" s="562">
        <v>41425</v>
      </c>
      <c r="F45" t="s">
        <v>14</v>
      </c>
      <c r="G45" s="562">
        <v>41387</v>
      </c>
      <c r="H45" t="s">
        <v>2242</v>
      </c>
      <c r="I45" s="581">
        <f>ABS(G45-C45)</f>
        <v>0</v>
      </c>
      <c r="J45" s="581">
        <f>ABS(C45-E45)</f>
        <v>38</v>
      </c>
      <c r="K45" s="581">
        <f>(C45-E45)</f>
        <v>-38</v>
      </c>
    </row>
    <row r="46" spans="1:11" hidden="1" x14ac:dyDescent="0.25">
      <c r="A46" t="s">
        <v>194</v>
      </c>
      <c r="B46" t="s">
        <v>195</v>
      </c>
      <c r="C46" s="562">
        <v>41554</v>
      </c>
      <c r="D46" t="s">
        <v>998</v>
      </c>
      <c r="E46" s="562">
        <v>41582</v>
      </c>
      <c r="F46" t="s">
        <v>14</v>
      </c>
      <c r="G46" s="562">
        <v>41554</v>
      </c>
      <c r="H46" t="s">
        <v>2251</v>
      </c>
      <c r="I46" s="581">
        <f>ABS(G46-C46)</f>
        <v>0</v>
      </c>
      <c r="J46" s="581">
        <f>ABS(C46-E46)</f>
        <v>28</v>
      </c>
      <c r="K46" s="581">
        <f>(C46-E46)</f>
        <v>-28</v>
      </c>
    </row>
    <row r="47" spans="1:11" hidden="1" x14ac:dyDescent="0.25">
      <c r="A47" t="s">
        <v>54</v>
      </c>
      <c r="B47" t="s">
        <v>55</v>
      </c>
      <c r="C47" s="562">
        <v>41402</v>
      </c>
      <c r="D47" t="s">
        <v>887</v>
      </c>
      <c r="E47" s="562">
        <v>41422</v>
      </c>
      <c r="F47" t="s">
        <v>14</v>
      </c>
      <c r="G47" s="562">
        <v>41402</v>
      </c>
      <c r="H47" t="s">
        <v>2077</v>
      </c>
      <c r="I47" s="581">
        <f>ABS(G47-C47)</f>
        <v>0</v>
      </c>
      <c r="J47" s="581">
        <f>ABS(C47-E47)</f>
        <v>20</v>
      </c>
      <c r="K47" s="581">
        <f>(C47-E47)</f>
        <v>-20</v>
      </c>
    </row>
    <row r="48" spans="1:11" hidden="1" x14ac:dyDescent="0.25">
      <c r="A48" t="s">
        <v>81</v>
      </c>
      <c r="B48" t="s">
        <v>82</v>
      </c>
      <c r="C48" s="562">
        <v>41402</v>
      </c>
      <c r="D48" t="s">
        <v>864</v>
      </c>
      <c r="E48" s="562">
        <v>41422</v>
      </c>
      <c r="F48" t="s">
        <v>14</v>
      </c>
      <c r="G48" s="562">
        <v>41402</v>
      </c>
      <c r="H48" t="s">
        <v>2077</v>
      </c>
      <c r="I48" s="581">
        <f>ABS(G48-C48)</f>
        <v>0</v>
      </c>
      <c r="J48" s="581">
        <f>ABS(C48-E48)</f>
        <v>20</v>
      </c>
      <c r="K48" s="581">
        <f>(C48-E48)</f>
        <v>-20</v>
      </c>
    </row>
    <row r="49" spans="1:11" hidden="1" x14ac:dyDescent="0.25">
      <c r="A49" t="s">
        <v>444</v>
      </c>
      <c r="B49" t="s">
        <v>445</v>
      </c>
      <c r="C49" s="562">
        <v>41402</v>
      </c>
      <c r="D49" t="s">
        <v>864</v>
      </c>
      <c r="E49" s="562">
        <v>41422</v>
      </c>
      <c r="F49" t="s">
        <v>14</v>
      </c>
      <c r="G49" s="562">
        <v>41402</v>
      </c>
      <c r="H49" t="s">
        <v>2077</v>
      </c>
      <c r="I49" s="581">
        <f>ABS(G49-C49)</f>
        <v>0</v>
      </c>
      <c r="J49" s="581">
        <f>ABS(C49-E49)</f>
        <v>20</v>
      </c>
      <c r="K49" s="581">
        <f>(C49-E49)</f>
        <v>-20</v>
      </c>
    </row>
    <row r="50" spans="1:11" hidden="1" x14ac:dyDescent="0.25">
      <c r="A50" t="s">
        <v>289</v>
      </c>
      <c r="B50" t="s">
        <v>290</v>
      </c>
      <c r="C50" s="562">
        <v>41402</v>
      </c>
      <c r="D50" t="s">
        <v>864</v>
      </c>
      <c r="E50" s="562">
        <v>41422</v>
      </c>
      <c r="F50" t="s">
        <v>14</v>
      </c>
      <c r="G50" s="562">
        <v>41402</v>
      </c>
      <c r="H50" t="s">
        <v>2077</v>
      </c>
      <c r="I50" s="581">
        <f>ABS(G50-C50)</f>
        <v>0</v>
      </c>
      <c r="J50" s="581">
        <f>ABS(C50-E50)</f>
        <v>20</v>
      </c>
      <c r="K50" s="581">
        <f>(C50-E50)</f>
        <v>-20</v>
      </c>
    </row>
    <row r="51" spans="1:11" hidden="1" x14ac:dyDescent="0.25">
      <c r="A51" t="s">
        <v>30</v>
      </c>
      <c r="B51" t="s">
        <v>31</v>
      </c>
      <c r="C51" s="562">
        <v>41402</v>
      </c>
      <c r="D51" t="s">
        <v>855</v>
      </c>
      <c r="E51" s="562">
        <v>41422</v>
      </c>
      <c r="F51" t="s">
        <v>14</v>
      </c>
      <c r="G51" s="562">
        <v>41402</v>
      </c>
      <c r="H51" t="s">
        <v>2077</v>
      </c>
      <c r="I51" s="581">
        <f>ABS(G51-C51)</f>
        <v>0</v>
      </c>
      <c r="J51" s="581">
        <f>ABS(C51-E51)</f>
        <v>20</v>
      </c>
      <c r="K51" s="581">
        <f>(C51-E51)</f>
        <v>-20</v>
      </c>
    </row>
    <row r="52" spans="1:11" hidden="1" x14ac:dyDescent="0.25">
      <c r="A52" t="s">
        <v>316</v>
      </c>
      <c r="B52" t="s">
        <v>317</v>
      </c>
      <c r="C52" s="562">
        <v>41402</v>
      </c>
      <c r="D52" t="s">
        <v>934</v>
      </c>
      <c r="E52" s="562">
        <v>41422</v>
      </c>
      <c r="F52" t="s">
        <v>14</v>
      </c>
      <c r="G52" s="562">
        <v>41402</v>
      </c>
      <c r="H52" t="s">
        <v>2077</v>
      </c>
      <c r="I52" s="581">
        <f>ABS(G52-C52)</f>
        <v>0</v>
      </c>
      <c r="J52" s="581">
        <f>ABS(C52-E52)</f>
        <v>20</v>
      </c>
      <c r="K52" s="581">
        <f>(C52-E52)</f>
        <v>-20</v>
      </c>
    </row>
    <row r="53" spans="1:11" hidden="1" x14ac:dyDescent="0.25">
      <c r="A53" t="s">
        <v>465</v>
      </c>
      <c r="B53" t="s">
        <v>466</v>
      </c>
      <c r="C53" s="562">
        <v>41402</v>
      </c>
      <c r="D53" t="s">
        <v>855</v>
      </c>
      <c r="E53" s="562">
        <v>41422</v>
      </c>
      <c r="F53" t="s">
        <v>14</v>
      </c>
      <c r="G53" s="562">
        <v>41402</v>
      </c>
      <c r="H53" t="s">
        <v>2077</v>
      </c>
      <c r="I53" s="581">
        <f>ABS(G53-C53)</f>
        <v>0</v>
      </c>
      <c r="J53" s="581">
        <f>ABS(C53-E53)</f>
        <v>20</v>
      </c>
      <c r="K53" s="581">
        <f>(C53-E53)</f>
        <v>-20</v>
      </c>
    </row>
    <row r="54" spans="1:11" hidden="1" x14ac:dyDescent="0.25">
      <c r="A54" t="s">
        <v>343</v>
      </c>
      <c r="B54" t="s">
        <v>344</v>
      </c>
      <c r="C54" s="562">
        <v>41402</v>
      </c>
      <c r="D54" t="s">
        <v>855</v>
      </c>
      <c r="E54" s="562">
        <v>41422</v>
      </c>
      <c r="F54" t="s">
        <v>14</v>
      </c>
      <c r="G54" s="562">
        <v>41402</v>
      </c>
      <c r="H54" t="s">
        <v>2077</v>
      </c>
      <c r="I54" s="581">
        <f>ABS(G54-C54)</f>
        <v>0</v>
      </c>
      <c r="J54" s="581">
        <f>ABS(C54-E54)</f>
        <v>20</v>
      </c>
      <c r="K54" s="581">
        <f>(C54-E54)</f>
        <v>-20</v>
      </c>
    </row>
    <row r="55" spans="1:11" hidden="1" x14ac:dyDescent="0.25">
      <c r="A55" t="s">
        <v>20</v>
      </c>
      <c r="B55" t="s">
        <v>21</v>
      </c>
      <c r="C55" s="562">
        <v>41402</v>
      </c>
      <c r="D55" t="s">
        <v>855</v>
      </c>
      <c r="E55" s="562">
        <v>41422</v>
      </c>
      <c r="F55" t="s">
        <v>14</v>
      </c>
      <c r="G55" s="562">
        <v>41402</v>
      </c>
      <c r="H55" t="s">
        <v>2077</v>
      </c>
      <c r="I55" s="581">
        <f>ABS(G55-C55)</f>
        <v>0</v>
      </c>
      <c r="J55" s="581">
        <f>ABS(C55-E55)</f>
        <v>20</v>
      </c>
      <c r="K55" s="581">
        <f>(C55-E55)</f>
        <v>-20</v>
      </c>
    </row>
    <row r="56" spans="1:11" hidden="1" x14ac:dyDescent="0.25">
      <c r="A56" t="s">
        <v>595</v>
      </c>
      <c r="B56" t="s">
        <v>596</v>
      </c>
      <c r="C56" s="562">
        <v>41402</v>
      </c>
      <c r="D56" t="s">
        <v>855</v>
      </c>
      <c r="E56" s="562">
        <v>41422</v>
      </c>
      <c r="F56" t="s">
        <v>14</v>
      </c>
      <c r="G56" s="562">
        <v>41402</v>
      </c>
      <c r="H56" t="s">
        <v>2077</v>
      </c>
      <c r="I56" s="581">
        <f>ABS(G56-C56)</f>
        <v>0</v>
      </c>
      <c r="J56" s="581">
        <f>ABS(C56-E56)</f>
        <v>20</v>
      </c>
      <c r="K56" s="581">
        <f>(C56-E56)</f>
        <v>-20</v>
      </c>
    </row>
    <row r="57" spans="1:11" hidden="1" x14ac:dyDescent="0.25">
      <c r="A57" t="s">
        <v>325</v>
      </c>
      <c r="B57" t="s">
        <v>326</v>
      </c>
      <c r="C57" s="562">
        <v>41402</v>
      </c>
      <c r="D57" t="s">
        <v>855</v>
      </c>
      <c r="E57" s="562">
        <v>41422</v>
      </c>
      <c r="F57" t="s">
        <v>14</v>
      </c>
      <c r="G57" s="562">
        <v>41402</v>
      </c>
      <c r="H57" t="s">
        <v>2077</v>
      </c>
      <c r="I57" s="581">
        <f>ABS(G57-C57)</f>
        <v>0</v>
      </c>
      <c r="J57" s="581">
        <f>ABS(C57-E57)</f>
        <v>20</v>
      </c>
      <c r="K57" s="581">
        <f>(C57-E57)</f>
        <v>-20</v>
      </c>
    </row>
    <row r="58" spans="1:11" hidden="1" x14ac:dyDescent="0.25">
      <c r="A58" t="s">
        <v>331</v>
      </c>
      <c r="B58" t="s">
        <v>332</v>
      </c>
      <c r="C58" s="562">
        <v>41402</v>
      </c>
      <c r="D58" t="s">
        <v>855</v>
      </c>
      <c r="E58" s="562">
        <v>41422</v>
      </c>
      <c r="F58" t="s">
        <v>14</v>
      </c>
      <c r="G58" s="562">
        <v>41402</v>
      </c>
      <c r="H58" t="s">
        <v>2077</v>
      </c>
      <c r="I58" s="581">
        <f>ABS(G58-C58)</f>
        <v>0</v>
      </c>
      <c r="J58" s="581">
        <f>ABS(C58-E58)</f>
        <v>20</v>
      </c>
      <c r="K58" s="581">
        <f>(C58-E58)</f>
        <v>-20</v>
      </c>
    </row>
    <row r="59" spans="1:11" hidden="1" x14ac:dyDescent="0.25">
      <c r="A59" t="s">
        <v>337</v>
      </c>
      <c r="B59" t="s">
        <v>338</v>
      </c>
      <c r="C59" s="562">
        <v>41402</v>
      </c>
      <c r="D59" t="s">
        <v>855</v>
      </c>
      <c r="E59" s="562">
        <v>41422</v>
      </c>
      <c r="F59" t="s">
        <v>14</v>
      </c>
      <c r="G59" s="562">
        <v>41402</v>
      </c>
      <c r="H59" t="s">
        <v>2077</v>
      </c>
      <c r="I59" s="581">
        <f>ABS(G59-C59)</f>
        <v>0</v>
      </c>
      <c r="J59" s="581">
        <f>ABS(C59-E59)</f>
        <v>20</v>
      </c>
      <c r="K59" s="581">
        <f>(C59-E59)</f>
        <v>-20</v>
      </c>
    </row>
    <row r="60" spans="1:11" hidden="1" x14ac:dyDescent="0.25">
      <c r="A60" t="s">
        <v>367</v>
      </c>
      <c r="B60" t="s">
        <v>368</v>
      </c>
      <c r="C60" s="562">
        <v>41402</v>
      </c>
      <c r="D60" t="s">
        <v>855</v>
      </c>
      <c r="E60" s="562">
        <v>41422</v>
      </c>
      <c r="F60" t="s">
        <v>14</v>
      </c>
      <c r="G60" s="562">
        <v>41402</v>
      </c>
      <c r="H60" t="s">
        <v>2077</v>
      </c>
      <c r="I60" s="581">
        <f>ABS(G60-C60)</f>
        <v>0</v>
      </c>
      <c r="J60" s="581">
        <f>ABS(C60-E60)</f>
        <v>20</v>
      </c>
      <c r="K60" s="581">
        <f>(C60-E60)</f>
        <v>-20</v>
      </c>
    </row>
    <row r="61" spans="1:11" hidden="1" x14ac:dyDescent="0.25">
      <c r="A61" t="s">
        <v>637</v>
      </c>
      <c r="B61" t="s">
        <v>638</v>
      </c>
      <c r="C61" s="562">
        <v>41402</v>
      </c>
      <c r="D61" t="s">
        <v>855</v>
      </c>
      <c r="E61" s="562">
        <v>41422</v>
      </c>
      <c r="F61" t="s">
        <v>14</v>
      </c>
      <c r="G61" s="562">
        <v>41402</v>
      </c>
      <c r="H61" t="s">
        <v>2077</v>
      </c>
      <c r="I61" s="581">
        <f>ABS(G61-C61)</f>
        <v>0</v>
      </c>
      <c r="J61" s="581">
        <f>ABS(C61-E61)</f>
        <v>20</v>
      </c>
      <c r="K61" s="581">
        <f>(C61-E61)</f>
        <v>-20</v>
      </c>
    </row>
    <row r="62" spans="1:11" hidden="1" x14ac:dyDescent="0.25">
      <c r="A62" t="s">
        <v>400</v>
      </c>
      <c r="B62" t="s">
        <v>401</v>
      </c>
      <c r="C62" s="562">
        <v>41402</v>
      </c>
      <c r="D62" t="s">
        <v>855</v>
      </c>
      <c r="E62" s="562">
        <v>41422</v>
      </c>
      <c r="F62" t="s">
        <v>14</v>
      </c>
      <c r="G62" s="562">
        <v>41402</v>
      </c>
      <c r="H62" t="s">
        <v>2077</v>
      </c>
      <c r="I62" s="581">
        <f>ABS(G62-C62)</f>
        <v>0</v>
      </c>
      <c r="J62" s="581">
        <f>ABS(C62-E62)</f>
        <v>20</v>
      </c>
      <c r="K62" s="581">
        <f>(C62-E62)</f>
        <v>-20</v>
      </c>
    </row>
    <row r="63" spans="1:11" hidden="1" x14ac:dyDescent="0.25">
      <c r="A63" t="s">
        <v>98</v>
      </c>
      <c r="B63" t="s">
        <v>99</v>
      </c>
      <c r="C63" s="562">
        <v>41410</v>
      </c>
      <c r="D63" t="s">
        <v>939</v>
      </c>
      <c r="E63" s="562">
        <v>41425</v>
      </c>
      <c r="F63" t="s">
        <v>14</v>
      </c>
      <c r="G63" s="562">
        <v>41410</v>
      </c>
      <c r="H63" t="s">
        <v>2011</v>
      </c>
      <c r="I63" s="581">
        <f>ABS(G63-C63)</f>
        <v>0</v>
      </c>
      <c r="J63" s="581">
        <f>ABS(C63-E63)</f>
        <v>15</v>
      </c>
      <c r="K63" s="581">
        <f>(C63-E63)</f>
        <v>-15</v>
      </c>
    </row>
    <row r="64" spans="1:11" hidden="1" x14ac:dyDescent="0.25">
      <c r="A64" t="s">
        <v>492</v>
      </c>
      <c r="B64" t="s">
        <v>493</v>
      </c>
      <c r="C64" s="562">
        <v>41410</v>
      </c>
      <c r="D64" t="s">
        <v>982</v>
      </c>
      <c r="E64" s="562">
        <v>41425</v>
      </c>
      <c r="F64" t="s">
        <v>14</v>
      </c>
      <c r="G64" s="562">
        <v>41410</v>
      </c>
      <c r="H64" t="s">
        <v>2011</v>
      </c>
      <c r="I64" s="581">
        <f>ABS(G64-C64)</f>
        <v>0</v>
      </c>
      <c r="J64" s="581">
        <f>ABS(C64-E64)</f>
        <v>15</v>
      </c>
      <c r="K64" s="581">
        <f>(C64-E64)</f>
        <v>-15</v>
      </c>
    </row>
    <row r="65" spans="1:11" hidden="1" x14ac:dyDescent="0.25">
      <c r="A65" t="s">
        <v>286</v>
      </c>
      <c r="B65" t="s">
        <v>287</v>
      </c>
      <c r="C65" s="562">
        <v>41416</v>
      </c>
      <c r="D65" t="s">
        <v>855</v>
      </c>
      <c r="E65" s="562">
        <v>41425</v>
      </c>
      <c r="F65" t="s">
        <v>14</v>
      </c>
      <c r="G65" s="562">
        <v>41416</v>
      </c>
      <c r="H65" t="s">
        <v>2073</v>
      </c>
      <c r="I65" s="581">
        <f>ABS(G65-C65)</f>
        <v>0</v>
      </c>
      <c r="J65" s="581">
        <f>ABS(C65-E65)</f>
        <v>9</v>
      </c>
      <c r="K65" s="581">
        <f>(C65-E65)</f>
        <v>-9</v>
      </c>
    </row>
    <row r="66" spans="1:11" hidden="1" x14ac:dyDescent="0.25">
      <c r="A66" t="s">
        <v>397</v>
      </c>
      <c r="B66" t="s">
        <v>398</v>
      </c>
      <c r="C66" s="562">
        <v>41416</v>
      </c>
      <c r="D66" t="s">
        <v>1086</v>
      </c>
      <c r="E66" s="562">
        <v>41425</v>
      </c>
      <c r="F66" t="s">
        <v>14</v>
      </c>
      <c r="G66" s="562">
        <v>41416</v>
      </c>
      <c r="H66" t="s">
        <v>2073</v>
      </c>
      <c r="I66" s="581">
        <f>ABS(G66-C66)</f>
        <v>0</v>
      </c>
      <c r="J66" s="581">
        <f>ABS(C66-E66)</f>
        <v>9</v>
      </c>
      <c r="K66" s="581">
        <f>(C66-E66)</f>
        <v>-9</v>
      </c>
    </row>
    <row r="67" spans="1:11" hidden="1" x14ac:dyDescent="0.25">
      <c r="A67" t="s">
        <v>84</v>
      </c>
      <c r="B67" t="s">
        <v>85</v>
      </c>
      <c r="C67" s="562">
        <v>41387</v>
      </c>
      <c r="D67" t="s">
        <v>864</v>
      </c>
      <c r="E67" s="562">
        <v>41388</v>
      </c>
      <c r="F67" t="s">
        <v>14</v>
      </c>
      <c r="G67" s="562">
        <v>41387</v>
      </c>
      <c r="H67" t="s">
        <v>2069</v>
      </c>
      <c r="I67" s="581">
        <f>ABS(G67-C67)</f>
        <v>0</v>
      </c>
      <c r="J67" s="581">
        <f>ABS(C67-E67)</f>
        <v>1</v>
      </c>
      <c r="K67" s="581">
        <f>(C67-E67)</f>
        <v>-1</v>
      </c>
    </row>
    <row r="68" spans="1:11" hidden="1" x14ac:dyDescent="0.25">
      <c r="A68" t="s">
        <v>376</v>
      </c>
      <c r="B68" t="s">
        <v>377</v>
      </c>
      <c r="C68" s="562">
        <v>41387</v>
      </c>
      <c r="D68" t="s">
        <v>1074</v>
      </c>
      <c r="E68" s="562">
        <v>41388</v>
      </c>
      <c r="F68" t="s">
        <v>14</v>
      </c>
      <c r="G68" s="562">
        <v>41387</v>
      </c>
      <c r="H68" t="s">
        <v>2069</v>
      </c>
      <c r="I68" s="581">
        <f>ABS(G68-C68)</f>
        <v>0</v>
      </c>
      <c r="J68" s="581">
        <f>ABS(C68-E68)</f>
        <v>1</v>
      </c>
      <c r="K68" s="581">
        <f>(C68-E68)</f>
        <v>-1</v>
      </c>
    </row>
    <row r="69" spans="1:11" hidden="1" x14ac:dyDescent="0.25">
      <c r="A69" t="s">
        <v>364</v>
      </c>
      <c r="B69" t="s">
        <v>365</v>
      </c>
      <c r="C69" s="562">
        <v>41387</v>
      </c>
      <c r="D69" t="s">
        <v>855</v>
      </c>
      <c r="E69" s="562">
        <v>41388</v>
      </c>
      <c r="F69" t="s">
        <v>14</v>
      </c>
      <c r="G69" s="562">
        <v>41387</v>
      </c>
      <c r="H69" t="s">
        <v>2069</v>
      </c>
      <c r="I69" s="581">
        <f>ABS(G69-C69)</f>
        <v>0</v>
      </c>
      <c r="J69" s="581">
        <f>ABS(C69-E69)</f>
        <v>1</v>
      </c>
      <c r="K69" s="581">
        <f>(C69-E69)</f>
        <v>-1</v>
      </c>
    </row>
    <row r="70" spans="1:11" hidden="1" x14ac:dyDescent="0.25">
      <c r="A70" t="s">
        <v>726</v>
      </c>
      <c r="B70" t="s">
        <v>287</v>
      </c>
      <c r="C70" s="562">
        <v>41387</v>
      </c>
      <c r="D70" t="s">
        <v>1268</v>
      </c>
      <c r="E70" s="562">
        <v>41388</v>
      </c>
      <c r="F70" t="s">
        <v>14</v>
      </c>
      <c r="G70" s="562">
        <v>41387</v>
      </c>
      <c r="H70" t="s">
        <v>2069</v>
      </c>
      <c r="I70" s="581">
        <f>ABS(G70-C70)</f>
        <v>0</v>
      </c>
      <c r="J70" s="581">
        <f>ABS(C70-E70)</f>
        <v>1</v>
      </c>
      <c r="K70" s="581">
        <f>(C70-E70)</f>
        <v>-1</v>
      </c>
    </row>
    <row r="71" spans="1:11" hidden="1" x14ac:dyDescent="0.25">
      <c r="A71" t="s">
        <v>480</v>
      </c>
      <c r="B71" t="s">
        <v>481</v>
      </c>
      <c r="C71" s="562">
        <v>43605</v>
      </c>
      <c r="D71" t="s">
        <v>1139</v>
      </c>
      <c r="E71" s="562">
        <v>43606</v>
      </c>
      <c r="F71" t="s">
        <v>14</v>
      </c>
      <c r="G71" s="562">
        <v>43605</v>
      </c>
      <c r="H71" t="s">
        <v>2146</v>
      </c>
      <c r="I71" s="581">
        <f>ABS(G71-C71)</f>
        <v>0</v>
      </c>
      <c r="J71" s="581">
        <f>ABS(C71-E71)</f>
        <v>1</v>
      </c>
      <c r="K71" s="581">
        <f>(C71-E71)</f>
        <v>-1</v>
      </c>
    </row>
    <row r="72" spans="1:11" hidden="1" x14ac:dyDescent="0.25">
      <c r="A72" t="s">
        <v>817</v>
      </c>
      <c r="B72" t="s">
        <v>818</v>
      </c>
      <c r="C72" s="562">
        <v>43605</v>
      </c>
      <c r="D72" t="s">
        <v>1081</v>
      </c>
      <c r="E72" s="562">
        <v>43606</v>
      </c>
      <c r="F72" t="s">
        <v>14</v>
      </c>
      <c r="G72" s="562">
        <v>43605</v>
      </c>
      <c r="H72" t="s">
        <v>2060</v>
      </c>
      <c r="I72" s="581">
        <f>ABS(G72-C72)</f>
        <v>0</v>
      </c>
      <c r="J72" s="581">
        <f>ABS(C72-E72)</f>
        <v>1</v>
      </c>
      <c r="K72" s="581">
        <f>(C72-E72)</f>
        <v>-1</v>
      </c>
    </row>
    <row r="73" spans="1:11" hidden="1" x14ac:dyDescent="0.25">
      <c r="A73" t="s">
        <v>796</v>
      </c>
      <c r="B73" t="s">
        <v>797</v>
      </c>
      <c r="C73" s="562">
        <v>43605</v>
      </c>
      <c r="D73" t="s">
        <v>1140</v>
      </c>
      <c r="E73" s="562">
        <v>43606</v>
      </c>
      <c r="F73" t="s">
        <v>14</v>
      </c>
      <c r="G73" s="562">
        <v>43605</v>
      </c>
      <c r="H73" t="s">
        <v>2064</v>
      </c>
      <c r="I73" s="581">
        <f>ABS(G73-C73)</f>
        <v>0</v>
      </c>
      <c r="J73" s="581">
        <f>ABS(C73-E73)</f>
        <v>1</v>
      </c>
      <c r="K73" s="581">
        <f>(C73-E73)</f>
        <v>-1</v>
      </c>
    </row>
    <row r="74" spans="1:11" hidden="1" x14ac:dyDescent="0.25">
      <c r="A74" t="s">
        <v>787</v>
      </c>
      <c r="B74" t="s">
        <v>788</v>
      </c>
      <c r="C74" s="562">
        <v>43605</v>
      </c>
      <c r="D74" t="s">
        <v>1430</v>
      </c>
      <c r="E74" s="562">
        <v>43606</v>
      </c>
      <c r="F74" t="s">
        <v>14</v>
      </c>
      <c r="G74" s="562">
        <v>43605</v>
      </c>
      <c r="H74" t="s">
        <v>2062</v>
      </c>
      <c r="I74" s="581">
        <f>ABS(G74-C74)</f>
        <v>0</v>
      </c>
      <c r="J74" s="581">
        <f>ABS(C74-E74)</f>
        <v>1</v>
      </c>
      <c r="K74" s="581">
        <f>(C74-E74)</f>
        <v>-1</v>
      </c>
    </row>
    <row r="75" spans="1:11" hidden="1" x14ac:dyDescent="0.25">
      <c r="A75" t="s">
        <v>781</v>
      </c>
      <c r="B75" t="s">
        <v>782</v>
      </c>
      <c r="C75" s="562">
        <v>43605</v>
      </c>
      <c r="D75" t="s">
        <v>1424</v>
      </c>
      <c r="E75" s="562">
        <v>43606</v>
      </c>
      <c r="F75" t="s">
        <v>14</v>
      </c>
      <c r="G75" s="562">
        <v>43605</v>
      </c>
      <c r="H75" t="s">
        <v>2063</v>
      </c>
      <c r="I75" s="581">
        <f>ABS(G75-C75)</f>
        <v>0</v>
      </c>
      <c r="J75" s="581">
        <f>ABS(C75-E75)</f>
        <v>1</v>
      </c>
      <c r="K75" s="581">
        <f>(C75-E75)</f>
        <v>-1</v>
      </c>
    </row>
    <row r="76" spans="1:11" hidden="1" x14ac:dyDescent="0.25">
      <c r="A76" t="s">
        <v>832</v>
      </c>
      <c r="B76" t="s">
        <v>833</v>
      </c>
      <c r="C76" s="562">
        <v>43894</v>
      </c>
      <c r="D76" t="s">
        <v>855</v>
      </c>
      <c r="E76" s="562">
        <v>43895</v>
      </c>
      <c r="F76" t="s">
        <v>14</v>
      </c>
      <c r="G76" s="562">
        <v>43894</v>
      </c>
      <c r="H76" t="s">
        <v>2236</v>
      </c>
      <c r="I76" s="581">
        <f>ABS(G76-C76)</f>
        <v>0</v>
      </c>
      <c r="J76" s="581">
        <f>ABS(C76-E76)</f>
        <v>1</v>
      </c>
      <c r="K76" s="581">
        <f>(C76-E76)</f>
        <v>-1</v>
      </c>
    </row>
    <row r="77" spans="1:11" hidden="1" x14ac:dyDescent="0.25">
      <c r="A77" t="s">
        <v>165</v>
      </c>
      <c r="B77" t="s">
        <v>163</v>
      </c>
      <c r="C77" s="562">
        <v>41387</v>
      </c>
      <c r="D77" t="s">
        <v>977</v>
      </c>
      <c r="E77" s="562">
        <v>41387</v>
      </c>
      <c r="F77" t="s">
        <v>14</v>
      </c>
      <c r="G77" s="562">
        <v>41387</v>
      </c>
      <c r="H77" t="s">
        <v>2239</v>
      </c>
      <c r="I77" s="581">
        <f>ABS(G77-C77)</f>
        <v>0</v>
      </c>
      <c r="J77" s="581">
        <f>ABS(C77-E77)</f>
        <v>0</v>
      </c>
      <c r="K77" s="581">
        <f>(C77-E77)</f>
        <v>0</v>
      </c>
    </row>
    <row r="78" spans="1:11" hidden="1" x14ac:dyDescent="0.25">
      <c r="A78" t="s">
        <v>161</v>
      </c>
      <c r="B78" t="s">
        <v>163</v>
      </c>
      <c r="C78" s="562">
        <v>41387</v>
      </c>
      <c r="D78" t="s">
        <v>977</v>
      </c>
      <c r="E78" s="562">
        <v>41387</v>
      </c>
      <c r="F78" t="s">
        <v>14</v>
      </c>
      <c r="G78" s="562">
        <v>41387</v>
      </c>
      <c r="H78" t="s">
        <v>2239</v>
      </c>
      <c r="I78" s="581">
        <f>ABS(G78-C78)</f>
        <v>0</v>
      </c>
      <c r="J78" s="581">
        <f>ABS(C78-E78)</f>
        <v>0</v>
      </c>
      <c r="K78" s="581">
        <f>(C78-E78)</f>
        <v>0</v>
      </c>
    </row>
    <row r="79" spans="1:11" hidden="1" x14ac:dyDescent="0.25">
      <c r="A79" t="s">
        <v>185</v>
      </c>
      <c r="B79" t="s">
        <v>2241</v>
      </c>
      <c r="C79" s="562">
        <v>41387</v>
      </c>
      <c r="D79" t="s">
        <v>855</v>
      </c>
      <c r="E79" s="562">
        <v>41387</v>
      </c>
      <c r="F79" t="s">
        <v>14</v>
      </c>
      <c r="G79" s="562">
        <v>41387</v>
      </c>
      <c r="H79" t="s">
        <v>2242</v>
      </c>
      <c r="I79" s="581">
        <f>ABS(G79-C79)</f>
        <v>0</v>
      </c>
      <c r="J79" s="581">
        <f>ABS(C79-E79)</f>
        <v>0</v>
      </c>
      <c r="K79" s="581">
        <f>(C79-E79)</f>
        <v>0</v>
      </c>
    </row>
    <row r="80" spans="1:11" hidden="1" x14ac:dyDescent="0.25">
      <c r="A80" t="s">
        <v>95</v>
      </c>
      <c r="B80" t="s">
        <v>93</v>
      </c>
      <c r="C80" s="562">
        <v>41387</v>
      </c>
      <c r="D80" t="s">
        <v>934</v>
      </c>
      <c r="E80" s="562">
        <v>41387</v>
      </c>
      <c r="F80" t="s">
        <v>14</v>
      </c>
      <c r="G80" s="562">
        <v>41387</v>
      </c>
      <c r="H80" t="s">
        <v>2267</v>
      </c>
      <c r="I80" s="581">
        <f>ABS(G80-C80)</f>
        <v>0</v>
      </c>
      <c r="J80" s="581">
        <f>ABS(C80-E80)</f>
        <v>0</v>
      </c>
      <c r="K80" s="581">
        <f>(C80-E80)</f>
        <v>0</v>
      </c>
    </row>
    <row r="81" spans="1:11" hidden="1" x14ac:dyDescent="0.25">
      <c r="A81" t="s">
        <v>91</v>
      </c>
      <c r="B81" t="s">
        <v>93</v>
      </c>
      <c r="C81" s="562">
        <v>41387</v>
      </c>
      <c r="D81" t="s">
        <v>934</v>
      </c>
      <c r="E81" s="562">
        <v>41387</v>
      </c>
      <c r="F81" t="s">
        <v>14</v>
      </c>
      <c r="G81" s="562">
        <v>41387</v>
      </c>
      <c r="H81" t="s">
        <v>2267</v>
      </c>
      <c r="I81" s="581">
        <f>ABS(G81-C81)</f>
        <v>0</v>
      </c>
      <c r="J81" s="581">
        <f>ABS(C81-E81)</f>
        <v>0</v>
      </c>
      <c r="K81" s="581">
        <f>(C81-E81)</f>
        <v>0</v>
      </c>
    </row>
    <row r="82" spans="1:11" hidden="1" x14ac:dyDescent="0.25">
      <c r="A82" t="s">
        <v>33</v>
      </c>
      <c r="B82" t="s">
        <v>34</v>
      </c>
      <c r="C82" s="562">
        <v>41410</v>
      </c>
      <c r="D82" t="s">
        <v>855</v>
      </c>
      <c r="E82" s="562">
        <v>41410</v>
      </c>
      <c r="F82" t="s">
        <v>14</v>
      </c>
      <c r="G82" s="562">
        <v>41410</v>
      </c>
      <c r="H82" t="s">
        <v>2011</v>
      </c>
      <c r="I82" s="581">
        <f>ABS(G82-C82)</f>
        <v>0</v>
      </c>
      <c r="J82" s="581">
        <f>ABS(C82-E82)</f>
        <v>0</v>
      </c>
      <c r="K82" s="581">
        <f>(C82-E82)</f>
        <v>0</v>
      </c>
    </row>
    <row r="83" spans="1:11" hidden="1" x14ac:dyDescent="0.25">
      <c r="A83" t="s">
        <v>36</v>
      </c>
      <c r="B83" t="s">
        <v>37</v>
      </c>
      <c r="C83" s="562">
        <v>41410</v>
      </c>
      <c r="D83" t="s">
        <v>870</v>
      </c>
      <c r="E83" s="562">
        <v>41410</v>
      </c>
      <c r="F83" t="s">
        <v>14</v>
      </c>
      <c r="G83" s="562">
        <v>41410</v>
      </c>
      <c r="H83" t="s">
        <v>2011</v>
      </c>
      <c r="I83" s="581">
        <f>ABS(G83-C83)</f>
        <v>0</v>
      </c>
      <c r="J83" s="581">
        <f>ABS(C83-E83)</f>
        <v>0</v>
      </c>
      <c r="K83" s="581">
        <f>(C83-E83)</f>
        <v>0</v>
      </c>
    </row>
    <row r="84" spans="1:11" hidden="1" x14ac:dyDescent="0.25">
      <c r="A84" t="s">
        <v>39</v>
      </c>
      <c r="B84" t="s">
        <v>40</v>
      </c>
      <c r="C84" s="562">
        <v>41410</v>
      </c>
      <c r="D84" t="s">
        <v>873</v>
      </c>
      <c r="E84" s="562">
        <v>41410</v>
      </c>
      <c r="F84" t="s">
        <v>14</v>
      </c>
      <c r="G84" s="562">
        <v>41410</v>
      </c>
      <c r="H84" t="s">
        <v>2011</v>
      </c>
      <c r="I84" s="581">
        <f>ABS(G84-C84)</f>
        <v>0</v>
      </c>
      <c r="J84" s="581">
        <f>ABS(C84-E84)</f>
        <v>0</v>
      </c>
      <c r="K84" s="581">
        <f>(C84-E84)</f>
        <v>0</v>
      </c>
    </row>
    <row r="85" spans="1:11" hidden="1" x14ac:dyDescent="0.25">
      <c r="A85" t="s">
        <v>262</v>
      </c>
      <c r="B85" t="s">
        <v>263</v>
      </c>
      <c r="C85" s="562">
        <v>41410</v>
      </c>
      <c r="D85" t="s">
        <v>1040</v>
      </c>
      <c r="E85" s="562">
        <v>41410</v>
      </c>
      <c r="F85" t="s">
        <v>14</v>
      </c>
      <c r="G85" s="562">
        <v>41410</v>
      </c>
      <c r="H85" t="s">
        <v>2011</v>
      </c>
      <c r="I85" s="581">
        <f>ABS(G85-C85)</f>
        <v>0</v>
      </c>
      <c r="J85" s="581">
        <f>ABS(C85-E85)</f>
        <v>0</v>
      </c>
      <c r="K85" s="581">
        <f>(C85-E85)</f>
        <v>0</v>
      </c>
    </row>
    <row r="86" spans="1:11" hidden="1" x14ac:dyDescent="0.25">
      <c r="A86" t="s">
        <v>265</v>
      </c>
      <c r="B86" t="s">
        <v>266</v>
      </c>
      <c r="C86" s="562">
        <v>41410</v>
      </c>
      <c r="D86" t="s">
        <v>1041</v>
      </c>
      <c r="E86" s="562">
        <v>41410</v>
      </c>
      <c r="F86" t="s">
        <v>14</v>
      </c>
      <c r="G86" s="562">
        <v>41410</v>
      </c>
      <c r="H86" t="s">
        <v>2011</v>
      </c>
      <c r="I86" s="581">
        <f>ABS(G86-C86)</f>
        <v>0</v>
      </c>
      <c r="J86" s="581">
        <f>ABS(C86-E86)</f>
        <v>0</v>
      </c>
      <c r="K86" s="581">
        <f>(C86-E86)</f>
        <v>0</v>
      </c>
    </row>
    <row r="87" spans="1:11" hidden="1" x14ac:dyDescent="0.25">
      <c r="A87" t="s">
        <v>45</v>
      </c>
      <c r="B87" t="s">
        <v>46</v>
      </c>
      <c r="C87" s="562">
        <v>41410</v>
      </c>
      <c r="D87" t="s">
        <v>874</v>
      </c>
      <c r="E87" s="562">
        <v>41410</v>
      </c>
      <c r="F87" t="s">
        <v>14</v>
      </c>
      <c r="G87" s="562">
        <v>41410</v>
      </c>
      <c r="H87" t="s">
        <v>2011</v>
      </c>
      <c r="I87" s="581">
        <f>ABS(G87-C87)</f>
        <v>0</v>
      </c>
      <c r="J87" s="581">
        <f>ABS(C87-E87)</f>
        <v>0</v>
      </c>
      <c r="K87" s="581">
        <f>(C87-E87)</f>
        <v>0</v>
      </c>
    </row>
    <row r="88" spans="1:11" hidden="1" x14ac:dyDescent="0.25">
      <c r="A88" t="s">
        <v>48</v>
      </c>
      <c r="B88" t="s">
        <v>49</v>
      </c>
      <c r="C88" s="562">
        <v>41410</v>
      </c>
      <c r="D88" t="s">
        <v>878</v>
      </c>
      <c r="E88" s="562">
        <v>41410</v>
      </c>
      <c r="F88" t="s">
        <v>14</v>
      </c>
      <c r="G88" s="562">
        <v>41410</v>
      </c>
      <c r="H88" t="s">
        <v>2011</v>
      </c>
      <c r="I88" s="581">
        <f>ABS(G88-C88)</f>
        <v>0</v>
      </c>
      <c r="J88" s="581">
        <f>ABS(C88-E88)</f>
        <v>0</v>
      </c>
      <c r="K88" s="581">
        <f>(C88-E88)</f>
        <v>0</v>
      </c>
    </row>
    <row r="89" spans="1:11" hidden="1" x14ac:dyDescent="0.25">
      <c r="A89" t="s">
        <v>268</v>
      </c>
      <c r="B89" t="s">
        <v>269</v>
      </c>
      <c r="C89" s="562">
        <v>41410</v>
      </c>
      <c r="D89" t="s">
        <v>1042</v>
      </c>
      <c r="E89" s="562">
        <v>41410</v>
      </c>
      <c r="F89" t="s">
        <v>14</v>
      </c>
      <c r="G89" s="562">
        <v>41410</v>
      </c>
      <c r="H89" t="s">
        <v>2011</v>
      </c>
      <c r="I89" s="581">
        <f>ABS(G89-C89)</f>
        <v>0</v>
      </c>
      <c r="J89" s="581">
        <f>ABS(C89-E89)</f>
        <v>0</v>
      </c>
      <c r="K89" s="581">
        <f>(C89-E89)</f>
        <v>0</v>
      </c>
    </row>
    <row r="90" spans="1:11" hidden="1" x14ac:dyDescent="0.25">
      <c r="A90" t="s">
        <v>51</v>
      </c>
      <c r="B90" t="s">
        <v>52</v>
      </c>
      <c r="C90" s="562">
        <v>41410</v>
      </c>
      <c r="D90" t="s">
        <v>880</v>
      </c>
      <c r="E90" s="562">
        <v>41410</v>
      </c>
      <c r="F90" t="s">
        <v>14</v>
      </c>
      <c r="G90" s="562">
        <v>41410</v>
      </c>
      <c r="H90" t="s">
        <v>2011</v>
      </c>
      <c r="I90" s="581">
        <f>ABS(G90-C90)</f>
        <v>0</v>
      </c>
      <c r="J90" s="581">
        <f>ABS(C90-E90)</f>
        <v>0</v>
      </c>
      <c r="K90" s="581">
        <f>(C90-E90)</f>
        <v>0</v>
      </c>
    </row>
    <row r="91" spans="1:11" hidden="1" x14ac:dyDescent="0.25">
      <c r="A91" t="s">
        <v>271</v>
      </c>
      <c r="B91" t="s">
        <v>272</v>
      </c>
      <c r="C91" s="562">
        <v>41410</v>
      </c>
      <c r="D91" t="s">
        <v>1043</v>
      </c>
      <c r="E91" s="562">
        <v>41410</v>
      </c>
      <c r="F91" t="s">
        <v>14</v>
      </c>
      <c r="G91" s="562">
        <v>41410</v>
      </c>
      <c r="H91" t="s">
        <v>2011</v>
      </c>
      <c r="I91" s="581">
        <f>ABS(G91-C91)</f>
        <v>0</v>
      </c>
      <c r="J91" s="581">
        <f>ABS(C91-E91)</f>
        <v>0</v>
      </c>
      <c r="K91" s="581">
        <f>(C91-E91)</f>
        <v>0</v>
      </c>
    </row>
    <row r="92" spans="1:11" hidden="1" x14ac:dyDescent="0.25">
      <c r="A92" t="s">
        <v>63</v>
      </c>
      <c r="B92" t="s">
        <v>64</v>
      </c>
      <c r="C92" s="562">
        <v>41410</v>
      </c>
      <c r="D92" t="s">
        <v>891</v>
      </c>
      <c r="E92" s="562">
        <v>41410</v>
      </c>
      <c r="F92" t="s">
        <v>14</v>
      </c>
      <c r="G92" s="562">
        <v>41410</v>
      </c>
      <c r="H92" t="s">
        <v>2011</v>
      </c>
      <c r="I92" s="581">
        <f>ABS(G92-C92)</f>
        <v>0</v>
      </c>
      <c r="J92" s="581">
        <f>ABS(C92-E92)</f>
        <v>0</v>
      </c>
      <c r="K92" s="581">
        <f>(C92-E92)</f>
        <v>0</v>
      </c>
    </row>
    <row r="93" spans="1:11" hidden="1" x14ac:dyDescent="0.25">
      <c r="A93" t="s">
        <v>435</v>
      </c>
      <c r="B93" t="s">
        <v>436</v>
      </c>
      <c r="C93" s="562">
        <v>41410</v>
      </c>
      <c r="D93" t="s">
        <v>1104</v>
      </c>
      <c r="E93" s="562">
        <v>41410</v>
      </c>
      <c r="F93" t="s">
        <v>14</v>
      </c>
      <c r="G93" s="562">
        <v>41410</v>
      </c>
      <c r="H93" t="s">
        <v>2011</v>
      </c>
      <c r="I93" s="581">
        <f>ABS(G93-C93)</f>
        <v>0</v>
      </c>
      <c r="J93" s="581">
        <f>ABS(C93-E93)</f>
        <v>0</v>
      </c>
      <c r="K93" s="581">
        <f>(C93-E93)</f>
        <v>0</v>
      </c>
    </row>
    <row r="94" spans="1:11" hidden="1" x14ac:dyDescent="0.25">
      <c r="A94" t="s">
        <v>66</v>
      </c>
      <c r="B94" t="s">
        <v>67</v>
      </c>
      <c r="C94" s="562">
        <v>41410</v>
      </c>
      <c r="D94" t="s">
        <v>895</v>
      </c>
      <c r="E94" s="562">
        <v>41410</v>
      </c>
      <c r="F94" t="s">
        <v>14</v>
      </c>
      <c r="G94" s="562">
        <v>41410</v>
      </c>
      <c r="H94" t="s">
        <v>2011</v>
      </c>
      <c r="I94" s="581">
        <f>ABS(G94-C94)</f>
        <v>0</v>
      </c>
      <c r="J94" s="581">
        <f>ABS(C94-E94)</f>
        <v>0</v>
      </c>
      <c r="K94" s="581">
        <f>(C94-E94)</f>
        <v>0</v>
      </c>
    </row>
    <row r="95" spans="1:11" hidden="1" x14ac:dyDescent="0.25">
      <c r="A95" t="s">
        <v>9</v>
      </c>
      <c r="B95" t="s">
        <v>11</v>
      </c>
      <c r="C95" s="562">
        <v>41410</v>
      </c>
      <c r="D95" t="s">
        <v>855</v>
      </c>
      <c r="E95" s="562">
        <v>41410</v>
      </c>
      <c r="F95" t="s">
        <v>14</v>
      </c>
      <c r="G95" s="562">
        <v>41410</v>
      </c>
      <c r="H95" t="s">
        <v>2011</v>
      </c>
      <c r="I95" s="581">
        <f>ABS(G95-C95)</f>
        <v>0</v>
      </c>
      <c r="J95" s="581">
        <f>ABS(C95-E95)</f>
        <v>0</v>
      </c>
      <c r="K95" s="581">
        <f>(C95-E95)</f>
        <v>0</v>
      </c>
    </row>
    <row r="96" spans="1:11" hidden="1" x14ac:dyDescent="0.25">
      <c r="A96" t="s">
        <v>388</v>
      </c>
      <c r="B96" t="s">
        <v>389</v>
      </c>
      <c r="C96" s="562">
        <v>41416</v>
      </c>
      <c r="D96" t="s">
        <v>864</v>
      </c>
      <c r="E96" s="562">
        <v>41416</v>
      </c>
      <c r="F96" t="s">
        <v>14</v>
      </c>
      <c r="G96" s="562">
        <v>41416</v>
      </c>
      <c r="H96" t="s">
        <v>2073</v>
      </c>
      <c r="I96" s="581">
        <f>ABS(G96-C96)</f>
        <v>0</v>
      </c>
      <c r="J96" s="581">
        <f>ABS(C96-E96)</f>
        <v>0</v>
      </c>
      <c r="K96" s="581">
        <f>(C96-E96)</f>
        <v>0</v>
      </c>
    </row>
    <row r="97" spans="1:11" hidden="1" x14ac:dyDescent="0.25">
      <c r="A97" t="s">
        <v>298</v>
      </c>
      <c r="B97" t="s">
        <v>299</v>
      </c>
      <c r="C97" s="562">
        <v>41416</v>
      </c>
      <c r="D97" t="s">
        <v>1050</v>
      </c>
      <c r="E97" s="562">
        <v>41416</v>
      </c>
      <c r="F97" t="s">
        <v>14</v>
      </c>
      <c r="G97" s="562">
        <v>41416</v>
      </c>
      <c r="H97" t="s">
        <v>2073</v>
      </c>
      <c r="I97" s="581">
        <f>ABS(G97-C97)</f>
        <v>0</v>
      </c>
      <c r="J97" s="581">
        <f>ABS(C97-E97)</f>
        <v>0</v>
      </c>
      <c r="K97" s="581">
        <f>(C97-E97)</f>
        <v>0</v>
      </c>
    </row>
    <row r="98" spans="1:11" hidden="1" x14ac:dyDescent="0.25">
      <c r="A98" t="s">
        <v>349</v>
      </c>
      <c r="B98" t="s">
        <v>350</v>
      </c>
      <c r="C98" s="562">
        <v>41416</v>
      </c>
      <c r="D98" t="s">
        <v>855</v>
      </c>
      <c r="E98" s="562">
        <v>41416</v>
      </c>
      <c r="F98" t="s">
        <v>14</v>
      </c>
      <c r="G98" s="562">
        <v>41416</v>
      </c>
      <c r="H98" t="s">
        <v>2073</v>
      </c>
      <c r="I98" s="581">
        <f>ABS(G98-C98)</f>
        <v>0</v>
      </c>
      <c r="J98" s="581">
        <f>ABS(C98-E98)</f>
        <v>0</v>
      </c>
      <c r="K98" s="581">
        <f>(C98-E98)</f>
        <v>0</v>
      </c>
    </row>
    <row r="99" spans="1:11" hidden="1" x14ac:dyDescent="0.25">
      <c r="A99" t="s">
        <v>355</v>
      </c>
      <c r="B99" t="s">
        <v>356</v>
      </c>
      <c r="C99" s="562">
        <v>41416</v>
      </c>
      <c r="D99" t="s">
        <v>855</v>
      </c>
      <c r="E99" s="562">
        <v>41416</v>
      </c>
      <c r="F99" t="s">
        <v>14</v>
      </c>
      <c r="G99" s="562">
        <v>41416</v>
      </c>
      <c r="H99" t="s">
        <v>2073</v>
      </c>
      <c r="I99" s="581">
        <f>ABS(G99-C99)</f>
        <v>0</v>
      </c>
      <c r="J99" s="581">
        <f>ABS(C99-E99)</f>
        <v>0</v>
      </c>
      <c r="K99" s="581">
        <f>(C99-E99)</f>
        <v>0</v>
      </c>
    </row>
    <row r="100" spans="1:11" hidden="1" x14ac:dyDescent="0.25">
      <c r="A100" t="s">
        <v>373</v>
      </c>
      <c r="B100" t="s">
        <v>374</v>
      </c>
      <c r="C100" s="562">
        <v>41416</v>
      </c>
      <c r="D100" t="s">
        <v>855</v>
      </c>
      <c r="E100" s="562">
        <v>41416</v>
      </c>
      <c r="F100" t="s">
        <v>14</v>
      </c>
      <c r="G100" s="562">
        <v>41416</v>
      </c>
      <c r="H100" t="s">
        <v>2073</v>
      </c>
      <c r="I100" s="581">
        <f>ABS(G100-C100)</f>
        <v>0</v>
      </c>
      <c r="J100" s="581">
        <f>ABS(C100-E100)</f>
        <v>0</v>
      </c>
      <c r="K100" s="581">
        <f>(C100-E100)</f>
        <v>0</v>
      </c>
    </row>
    <row r="101" spans="1:11" hidden="1" x14ac:dyDescent="0.25">
      <c r="A101" t="s">
        <v>379</v>
      </c>
      <c r="B101" t="s">
        <v>380</v>
      </c>
      <c r="C101" s="562">
        <v>41416</v>
      </c>
      <c r="D101" t="s">
        <v>1050</v>
      </c>
      <c r="E101" s="562">
        <v>41416</v>
      </c>
      <c r="F101" t="s">
        <v>14</v>
      </c>
      <c r="G101" s="562">
        <v>41416</v>
      </c>
      <c r="H101" t="s">
        <v>2073</v>
      </c>
      <c r="I101" s="581">
        <f>ABS(G101-C101)</f>
        <v>0</v>
      </c>
      <c r="J101" s="581">
        <f>ABS(C101-E101)</f>
        <v>0</v>
      </c>
      <c r="K101" s="581">
        <f>(C101-E101)</f>
        <v>0</v>
      </c>
    </row>
    <row r="102" spans="1:11" hidden="1" x14ac:dyDescent="0.25">
      <c r="A102" t="s">
        <v>143</v>
      </c>
      <c r="B102" t="s">
        <v>144</v>
      </c>
      <c r="C102" s="562">
        <v>41417</v>
      </c>
      <c r="D102" t="s">
        <v>969</v>
      </c>
      <c r="E102" s="562">
        <v>41417</v>
      </c>
      <c r="F102" t="s">
        <v>14</v>
      </c>
      <c r="G102" s="562">
        <v>41417</v>
      </c>
      <c r="H102" t="s">
        <v>2152</v>
      </c>
      <c r="I102" s="581">
        <f>ABS(G102-C102)</f>
        <v>0</v>
      </c>
      <c r="J102" s="581">
        <f>ABS(C102-E102)</f>
        <v>0</v>
      </c>
      <c r="K102" s="581">
        <f>(C102-E102)</f>
        <v>0</v>
      </c>
    </row>
    <row r="103" spans="1:11" hidden="1" x14ac:dyDescent="0.25">
      <c r="A103" t="s">
        <v>243</v>
      </c>
      <c r="B103" t="s">
        <v>244</v>
      </c>
      <c r="C103" s="562">
        <v>41417</v>
      </c>
      <c r="D103" t="s">
        <v>1026</v>
      </c>
      <c r="E103" s="562">
        <v>41417</v>
      </c>
      <c r="F103" t="s">
        <v>14</v>
      </c>
      <c r="G103" s="562">
        <v>41417</v>
      </c>
      <c r="H103" t="s">
        <v>2152</v>
      </c>
      <c r="I103" s="581">
        <f>ABS(G103-C103)</f>
        <v>0</v>
      </c>
      <c r="J103" s="581">
        <f>ABS(C103-E103)</f>
        <v>0</v>
      </c>
      <c r="K103" s="581">
        <f>(C103-E103)</f>
        <v>0</v>
      </c>
    </row>
    <row r="104" spans="1:11" hidden="1" x14ac:dyDescent="0.25">
      <c r="A104" t="s">
        <v>146</v>
      </c>
      <c r="B104" t="s">
        <v>147</v>
      </c>
      <c r="C104" s="562">
        <v>41417</v>
      </c>
      <c r="D104" t="s">
        <v>970</v>
      </c>
      <c r="E104" s="562">
        <v>41417</v>
      </c>
      <c r="F104" t="s">
        <v>14</v>
      </c>
      <c r="G104" s="562">
        <v>41417</v>
      </c>
      <c r="H104" t="s">
        <v>2152</v>
      </c>
      <c r="I104" s="581">
        <f>ABS(G104-C104)</f>
        <v>0</v>
      </c>
      <c r="J104" s="581">
        <f>ABS(C104-E104)</f>
        <v>0</v>
      </c>
      <c r="K104" s="581">
        <f>(C104-E104)</f>
        <v>0</v>
      </c>
    </row>
    <row r="105" spans="1:11" hidden="1" x14ac:dyDescent="0.25">
      <c r="A105" t="s">
        <v>604</v>
      </c>
      <c r="B105" t="s">
        <v>605</v>
      </c>
      <c r="C105" s="562">
        <v>41422</v>
      </c>
      <c r="D105" t="s">
        <v>864</v>
      </c>
      <c r="E105" s="562">
        <v>41422</v>
      </c>
      <c r="F105" t="s">
        <v>14</v>
      </c>
      <c r="G105" s="562">
        <v>41422</v>
      </c>
      <c r="H105" t="s">
        <v>2079</v>
      </c>
      <c r="I105" s="581">
        <f>ABS(G105-C105)</f>
        <v>0</v>
      </c>
      <c r="J105" s="581">
        <f>ABS(C105-E105)</f>
        <v>0</v>
      </c>
      <c r="K105" s="581">
        <f>(C105-E105)</f>
        <v>0</v>
      </c>
    </row>
    <row r="106" spans="1:11" hidden="1" x14ac:dyDescent="0.25">
      <c r="A106" t="s">
        <v>504</v>
      </c>
      <c r="B106" t="s">
        <v>505</v>
      </c>
      <c r="C106" s="562">
        <v>41422</v>
      </c>
      <c r="D106" t="s">
        <v>855</v>
      </c>
      <c r="E106" s="562">
        <v>41422</v>
      </c>
      <c r="F106" t="s">
        <v>14</v>
      </c>
      <c r="G106" s="562">
        <v>41422</v>
      </c>
      <c r="H106" t="s">
        <v>2079</v>
      </c>
      <c r="I106" s="581">
        <f>ABS(G106-C106)</f>
        <v>0</v>
      </c>
      <c r="J106" s="581">
        <f>ABS(C106-E106)</f>
        <v>0</v>
      </c>
      <c r="K106" s="581">
        <f>(C106-E106)</f>
        <v>0</v>
      </c>
    </row>
    <row r="107" spans="1:11" hidden="1" x14ac:dyDescent="0.25">
      <c r="A107" t="s">
        <v>128</v>
      </c>
      <c r="B107" t="s">
        <v>129</v>
      </c>
      <c r="C107" s="562">
        <v>41422</v>
      </c>
      <c r="D107" t="s">
        <v>960</v>
      </c>
      <c r="E107" s="562">
        <v>41422</v>
      </c>
      <c r="F107" t="s">
        <v>14</v>
      </c>
      <c r="G107" s="562">
        <v>41422</v>
      </c>
      <c r="H107" t="s">
        <v>2154</v>
      </c>
      <c r="I107" s="581">
        <f>ABS(G107-C107)</f>
        <v>0</v>
      </c>
      <c r="J107" s="581">
        <f>ABS(C107-E107)</f>
        <v>0</v>
      </c>
      <c r="K107" s="581">
        <f>(C107-E107)</f>
        <v>0</v>
      </c>
    </row>
    <row r="108" spans="1:11" hidden="1" x14ac:dyDescent="0.25">
      <c r="A108" t="s">
        <v>548</v>
      </c>
      <c r="B108" t="s">
        <v>549</v>
      </c>
      <c r="C108" s="562">
        <v>41422</v>
      </c>
      <c r="D108" t="s">
        <v>1173</v>
      </c>
      <c r="E108" s="562">
        <v>41422</v>
      </c>
      <c r="F108" t="s">
        <v>14</v>
      </c>
      <c r="G108" s="562">
        <v>41422</v>
      </c>
      <c r="H108" t="s">
        <v>2154</v>
      </c>
      <c r="I108" s="581">
        <f>ABS(G108-C108)</f>
        <v>0</v>
      </c>
      <c r="J108" s="581">
        <f>ABS(C108-E108)</f>
        <v>0</v>
      </c>
      <c r="K108" s="581">
        <f>(C108-E108)</f>
        <v>0</v>
      </c>
    </row>
    <row r="109" spans="1:11" hidden="1" x14ac:dyDescent="0.25">
      <c r="A109" t="s">
        <v>104</v>
      </c>
      <c r="B109" t="s">
        <v>106</v>
      </c>
      <c r="C109" s="562">
        <v>41422</v>
      </c>
      <c r="D109" t="s">
        <v>949</v>
      </c>
      <c r="E109" s="562">
        <v>41422</v>
      </c>
      <c r="F109" t="s">
        <v>14</v>
      </c>
      <c r="G109" s="562">
        <v>41422</v>
      </c>
      <c r="H109" t="s">
        <v>2154</v>
      </c>
      <c r="I109" s="581">
        <f>ABS(G109-C109)</f>
        <v>0</v>
      </c>
      <c r="J109" s="581">
        <f>ABS(C109-E109)</f>
        <v>0</v>
      </c>
      <c r="K109" s="581">
        <f>(C109-E109)</f>
        <v>0</v>
      </c>
    </row>
    <row r="110" spans="1:11" hidden="1" x14ac:dyDescent="0.25">
      <c r="A110" t="s">
        <v>114</v>
      </c>
      <c r="B110" t="s">
        <v>115</v>
      </c>
      <c r="C110" s="562">
        <v>41422</v>
      </c>
      <c r="D110" t="s">
        <v>955</v>
      </c>
      <c r="E110" s="562">
        <v>41422</v>
      </c>
      <c r="F110" t="s">
        <v>14</v>
      </c>
      <c r="G110" s="562">
        <v>41422</v>
      </c>
      <c r="H110" t="s">
        <v>2154</v>
      </c>
      <c r="I110" s="581">
        <f>ABS(G110-C110)</f>
        <v>0</v>
      </c>
      <c r="J110" s="581">
        <f>ABS(C110-E110)</f>
        <v>0</v>
      </c>
      <c r="K110" s="581">
        <f>(C110-E110)</f>
        <v>0</v>
      </c>
    </row>
    <row r="111" spans="1:11" hidden="1" x14ac:dyDescent="0.25">
      <c r="A111" t="s">
        <v>137</v>
      </c>
      <c r="B111" t="s">
        <v>138</v>
      </c>
      <c r="C111" s="562">
        <v>41422</v>
      </c>
      <c r="D111" t="s">
        <v>967</v>
      </c>
      <c r="E111" s="562">
        <v>41422</v>
      </c>
      <c r="F111" t="s">
        <v>14</v>
      </c>
      <c r="G111" s="562">
        <v>41422</v>
      </c>
      <c r="H111" t="s">
        <v>2154</v>
      </c>
      <c r="I111" s="581">
        <f>ABS(G111-C111)</f>
        <v>0</v>
      </c>
      <c r="J111" s="581">
        <f>ABS(C111-E111)</f>
        <v>0</v>
      </c>
      <c r="K111" s="581">
        <f>(C111-E111)</f>
        <v>0</v>
      </c>
    </row>
    <row r="112" spans="1:11" hidden="1" x14ac:dyDescent="0.25">
      <c r="A112" t="s">
        <v>409</v>
      </c>
      <c r="B112" t="s">
        <v>410</v>
      </c>
      <c r="C112" s="562">
        <v>41422</v>
      </c>
      <c r="D112" t="s">
        <v>1098</v>
      </c>
      <c r="E112" s="562">
        <v>41422</v>
      </c>
      <c r="F112" t="s">
        <v>14</v>
      </c>
      <c r="G112" s="562">
        <v>41422</v>
      </c>
      <c r="H112" t="s">
        <v>2154</v>
      </c>
      <c r="I112" s="581">
        <f>ABS(G112-C112)</f>
        <v>0</v>
      </c>
      <c r="J112" s="581">
        <f>ABS(C112-E112)</f>
        <v>0</v>
      </c>
      <c r="K112" s="581">
        <f>(C112-E112)</f>
        <v>0</v>
      </c>
    </row>
    <row r="113" spans="1:11" hidden="1" x14ac:dyDescent="0.25">
      <c r="A113" t="s">
        <v>619</v>
      </c>
      <c r="B113" t="s">
        <v>620</v>
      </c>
      <c r="C113" s="562">
        <v>41422</v>
      </c>
      <c r="D113" t="s">
        <v>1195</v>
      </c>
      <c r="E113" s="562">
        <v>41422</v>
      </c>
      <c r="F113" t="s">
        <v>14</v>
      </c>
      <c r="G113" s="562">
        <v>41422</v>
      </c>
      <c r="H113" t="s">
        <v>2154</v>
      </c>
      <c r="I113" s="581">
        <f>ABS(G113-C113)</f>
        <v>0</v>
      </c>
      <c r="J113" s="581">
        <f>ABS(C113-E113)</f>
        <v>0</v>
      </c>
      <c r="K113" s="581">
        <f>(C113-E113)</f>
        <v>0</v>
      </c>
    </row>
    <row r="114" spans="1:11" hidden="1" x14ac:dyDescent="0.25">
      <c r="A114" t="s">
        <v>418</v>
      </c>
      <c r="B114" t="s">
        <v>419</v>
      </c>
      <c r="C114" s="562">
        <v>41422</v>
      </c>
      <c r="D114" t="s">
        <v>1101</v>
      </c>
      <c r="E114" s="562">
        <v>41422</v>
      </c>
      <c r="F114" t="s">
        <v>14</v>
      </c>
      <c r="G114" s="562">
        <v>41422</v>
      </c>
      <c r="H114" t="s">
        <v>2154</v>
      </c>
      <c r="I114" s="581">
        <f>ABS(G114-C114)</f>
        <v>0</v>
      </c>
      <c r="J114" s="581">
        <f>ABS(C114-E114)</f>
        <v>0</v>
      </c>
      <c r="K114" s="581">
        <f>(C114-E114)</f>
        <v>0</v>
      </c>
    </row>
    <row r="115" spans="1:11" hidden="1" x14ac:dyDescent="0.25">
      <c r="A115" t="s">
        <v>140</v>
      </c>
      <c r="B115" t="s">
        <v>141</v>
      </c>
      <c r="C115" s="562">
        <v>41422</v>
      </c>
      <c r="D115" t="s">
        <v>968</v>
      </c>
      <c r="E115" s="562">
        <v>41422</v>
      </c>
      <c r="F115" t="s">
        <v>14</v>
      </c>
      <c r="G115" s="562">
        <v>41422</v>
      </c>
      <c r="H115" t="s">
        <v>2154</v>
      </c>
      <c r="I115" s="581">
        <f>ABS(G115-C115)</f>
        <v>0</v>
      </c>
      <c r="J115" s="581">
        <f>ABS(C115-E115)</f>
        <v>0</v>
      </c>
      <c r="K115" s="581">
        <f>(C115-E115)</f>
        <v>0</v>
      </c>
    </row>
    <row r="116" spans="1:11" hidden="1" x14ac:dyDescent="0.25">
      <c r="A116" t="s">
        <v>259</v>
      </c>
      <c r="B116" t="s">
        <v>260</v>
      </c>
      <c r="C116" s="562">
        <v>41425</v>
      </c>
      <c r="D116" t="s">
        <v>1039</v>
      </c>
      <c r="E116" s="562">
        <v>41425</v>
      </c>
      <c r="F116" t="s">
        <v>14</v>
      </c>
      <c r="G116" s="562">
        <v>41425</v>
      </c>
      <c r="H116" t="s">
        <v>2155</v>
      </c>
      <c r="I116" s="581">
        <f>ABS(G116-C116)</f>
        <v>0</v>
      </c>
      <c r="J116" s="581">
        <f>ABS(C116-E116)</f>
        <v>0</v>
      </c>
      <c r="K116" s="581">
        <f>(C116-E116)</f>
        <v>0</v>
      </c>
    </row>
    <row r="117" spans="1:11" hidden="1" x14ac:dyDescent="0.25">
      <c r="A117" t="s">
        <v>483</v>
      </c>
      <c r="B117" t="s">
        <v>484</v>
      </c>
      <c r="C117" s="562">
        <v>41425</v>
      </c>
      <c r="D117" t="s">
        <v>1039</v>
      </c>
      <c r="E117" s="562">
        <v>41425</v>
      </c>
      <c r="F117" t="s">
        <v>14</v>
      </c>
      <c r="G117" s="562">
        <v>41425</v>
      </c>
      <c r="H117" t="s">
        <v>2155</v>
      </c>
      <c r="I117" s="581">
        <f>ABS(G117-C117)</f>
        <v>0</v>
      </c>
      <c r="J117" s="581">
        <f>ABS(C117-E117)</f>
        <v>0</v>
      </c>
      <c r="K117" s="581">
        <f>(C117-E117)</f>
        <v>0</v>
      </c>
    </row>
    <row r="118" spans="1:11" hidden="1" x14ac:dyDescent="0.25">
      <c r="A118" t="s">
        <v>415</v>
      </c>
      <c r="B118" t="s">
        <v>416</v>
      </c>
      <c r="C118" s="562">
        <v>41435</v>
      </c>
      <c r="D118" t="s">
        <v>1100</v>
      </c>
      <c r="E118" s="562">
        <v>41435</v>
      </c>
      <c r="F118" t="s">
        <v>14</v>
      </c>
      <c r="G118" s="562">
        <v>41435</v>
      </c>
      <c r="H118" t="s">
        <v>2159</v>
      </c>
      <c r="I118" s="581">
        <f>ABS(G118-C118)</f>
        <v>0</v>
      </c>
      <c r="J118" s="581">
        <f>ABS(C118-E118)</f>
        <v>0</v>
      </c>
      <c r="K118" s="581">
        <f>(C118-E118)</f>
        <v>0</v>
      </c>
    </row>
    <row r="119" spans="1:11" hidden="1" x14ac:dyDescent="0.25">
      <c r="A119" t="s">
        <v>403</v>
      </c>
      <c r="B119" t="s">
        <v>404</v>
      </c>
      <c r="C119" s="562">
        <v>41435</v>
      </c>
      <c r="D119" t="s">
        <v>1093</v>
      </c>
      <c r="E119" s="562">
        <v>41435</v>
      </c>
      <c r="F119" t="s">
        <v>14</v>
      </c>
      <c r="G119" s="562">
        <v>41435</v>
      </c>
      <c r="H119" t="s">
        <v>2159</v>
      </c>
      <c r="I119" s="581">
        <f>ABS(G119-C119)</f>
        <v>0</v>
      </c>
      <c r="J119" s="581">
        <f>ABS(C119-E119)</f>
        <v>0</v>
      </c>
      <c r="K119" s="581">
        <f>(C119-E119)</f>
        <v>0</v>
      </c>
    </row>
    <row r="120" spans="1:11" hidden="1" x14ac:dyDescent="0.25">
      <c r="A120" t="s">
        <v>122</v>
      </c>
      <c r="B120" t="s">
        <v>123</v>
      </c>
      <c r="C120" s="562">
        <v>41435</v>
      </c>
      <c r="D120" t="s">
        <v>957</v>
      </c>
      <c r="E120" s="562">
        <v>41435</v>
      </c>
      <c r="F120" t="s">
        <v>14</v>
      </c>
      <c r="G120" s="562">
        <v>41435</v>
      </c>
      <c r="H120" t="s">
        <v>2159</v>
      </c>
      <c r="I120" s="581">
        <f>ABS(G120-C120)</f>
        <v>0</v>
      </c>
      <c r="J120" s="581">
        <f>ABS(C120-E120)</f>
        <v>0</v>
      </c>
      <c r="K120" s="581">
        <f>(C120-E120)</f>
        <v>0</v>
      </c>
    </row>
    <row r="121" spans="1:11" hidden="1" x14ac:dyDescent="0.25">
      <c r="A121" t="s">
        <v>108</v>
      </c>
      <c r="B121" t="s">
        <v>109</v>
      </c>
      <c r="C121" s="562">
        <v>41435</v>
      </c>
      <c r="D121" t="s">
        <v>951</v>
      </c>
      <c r="E121" s="562">
        <v>41435</v>
      </c>
      <c r="F121" t="s">
        <v>14</v>
      </c>
      <c r="G121" s="562">
        <v>41435</v>
      </c>
      <c r="H121" t="s">
        <v>2159</v>
      </c>
      <c r="I121" s="581">
        <f>ABS(G121-C121)</f>
        <v>0</v>
      </c>
      <c r="J121" s="581">
        <f>ABS(C121-E121)</f>
        <v>0</v>
      </c>
      <c r="K121" s="581">
        <f>(C121-E121)</f>
        <v>0</v>
      </c>
    </row>
    <row r="122" spans="1:11" hidden="1" x14ac:dyDescent="0.25">
      <c r="A122" t="s">
        <v>149</v>
      </c>
      <c r="B122" t="s">
        <v>150</v>
      </c>
      <c r="C122" s="562">
        <v>41436</v>
      </c>
      <c r="D122" t="s">
        <v>971</v>
      </c>
      <c r="E122" s="562">
        <v>41436</v>
      </c>
      <c r="F122" t="s">
        <v>14</v>
      </c>
      <c r="G122" s="562">
        <v>41436</v>
      </c>
      <c r="H122" t="s">
        <v>2161</v>
      </c>
      <c r="I122" s="581">
        <f>ABS(G122-C122)</f>
        <v>0</v>
      </c>
      <c r="J122" s="581">
        <f>ABS(C122-E122)</f>
        <v>0</v>
      </c>
      <c r="K122" s="581">
        <f>(C122-E122)</f>
        <v>0</v>
      </c>
    </row>
    <row r="123" spans="1:11" hidden="1" x14ac:dyDescent="0.25">
      <c r="A123" t="s">
        <v>155</v>
      </c>
      <c r="B123" t="s">
        <v>156</v>
      </c>
      <c r="C123" s="562">
        <v>41436</v>
      </c>
      <c r="D123" t="s">
        <v>974</v>
      </c>
      <c r="E123" s="562">
        <v>41436</v>
      </c>
      <c r="F123" t="s">
        <v>14</v>
      </c>
      <c r="G123" s="562">
        <v>41436</v>
      </c>
      <c r="H123" t="s">
        <v>2161</v>
      </c>
      <c r="I123" s="581">
        <f>ABS(G123-C123)</f>
        <v>0</v>
      </c>
      <c r="J123" s="581">
        <f>ABS(C123-E123)</f>
        <v>0</v>
      </c>
      <c r="K123" s="581">
        <f>(C123-E123)</f>
        <v>0</v>
      </c>
    </row>
    <row r="124" spans="1:11" hidden="1" x14ac:dyDescent="0.25">
      <c r="A124" t="s">
        <v>111</v>
      </c>
      <c r="B124" t="s">
        <v>112</v>
      </c>
      <c r="C124" s="562">
        <v>41436</v>
      </c>
      <c r="D124" t="s">
        <v>952</v>
      </c>
      <c r="E124" s="562">
        <v>41436</v>
      </c>
      <c r="F124" t="s">
        <v>14</v>
      </c>
      <c r="G124" s="562">
        <v>41436</v>
      </c>
      <c r="H124" t="s">
        <v>2161</v>
      </c>
      <c r="I124" s="581">
        <f>ABS(G124-C124)</f>
        <v>0</v>
      </c>
      <c r="J124" s="581">
        <f>ABS(C124-E124)</f>
        <v>0</v>
      </c>
      <c r="K124" s="581">
        <f>(C124-E124)</f>
        <v>0</v>
      </c>
    </row>
    <row r="125" spans="1:11" hidden="1" x14ac:dyDescent="0.25">
      <c r="A125" t="s">
        <v>295</v>
      </c>
      <c r="B125" t="s">
        <v>296</v>
      </c>
      <c r="C125" s="562">
        <v>41443</v>
      </c>
      <c r="D125" t="s">
        <v>864</v>
      </c>
      <c r="E125" s="562">
        <v>41443</v>
      </c>
      <c r="F125" t="s">
        <v>14</v>
      </c>
      <c r="G125" s="562">
        <v>41443</v>
      </c>
      <c r="H125" t="s">
        <v>2089</v>
      </c>
      <c r="I125" s="581">
        <f>ABS(G125-C125)</f>
        <v>0</v>
      </c>
      <c r="J125" s="581">
        <f>ABS(C125-E125)</f>
        <v>0</v>
      </c>
      <c r="K125" s="581">
        <f>(C125-E125)</f>
        <v>0</v>
      </c>
    </row>
    <row r="126" spans="1:11" hidden="1" x14ac:dyDescent="0.25">
      <c r="A126" t="s">
        <v>394</v>
      </c>
      <c r="B126" t="s">
        <v>395</v>
      </c>
      <c r="C126" s="562">
        <v>41443</v>
      </c>
      <c r="D126" t="s">
        <v>887</v>
      </c>
      <c r="E126" s="562">
        <v>41443</v>
      </c>
      <c r="F126" t="s">
        <v>14</v>
      </c>
      <c r="G126" s="562">
        <v>41443</v>
      </c>
      <c r="H126" t="s">
        <v>2089</v>
      </c>
      <c r="I126" s="581">
        <f>ABS(G126-C126)</f>
        <v>0</v>
      </c>
      <c r="J126" s="581">
        <f>ABS(C126-E126)</f>
        <v>0</v>
      </c>
      <c r="K126" s="581">
        <f>(C126-E126)</f>
        <v>0</v>
      </c>
    </row>
    <row r="127" spans="1:11" hidden="1" x14ac:dyDescent="0.25">
      <c r="A127" t="s">
        <v>346</v>
      </c>
      <c r="B127" t="s">
        <v>347</v>
      </c>
      <c r="C127" s="562">
        <v>41443</v>
      </c>
      <c r="D127" t="s">
        <v>855</v>
      </c>
      <c r="E127" s="562">
        <v>41443</v>
      </c>
      <c r="F127" t="s">
        <v>14</v>
      </c>
      <c r="G127" s="562">
        <v>41443</v>
      </c>
      <c r="H127" t="s">
        <v>2089</v>
      </c>
      <c r="I127" s="581">
        <f>ABS(G127-C127)</f>
        <v>0</v>
      </c>
      <c r="J127" s="581">
        <f>ABS(C127-E127)</f>
        <v>0</v>
      </c>
      <c r="K127" s="581">
        <f>(C127-E127)</f>
        <v>0</v>
      </c>
    </row>
    <row r="128" spans="1:11" hidden="1" x14ac:dyDescent="0.25">
      <c r="A128" t="s">
        <v>310</v>
      </c>
      <c r="B128" t="s">
        <v>311</v>
      </c>
      <c r="C128" s="562">
        <v>41443</v>
      </c>
      <c r="D128" t="s">
        <v>855</v>
      </c>
      <c r="E128" s="562">
        <v>41443</v>
      </c>
      <c r="F128" t="s">
        <v>14</v>
      </c>
      <c r="G128" s="562">
        <v>41443</v>
      </c>
      <c r="H128" t="s">
        <v>2089</v>
      </c>
      <c r="I128" s="581">
        <f>ABS(G128-C128)</f>
        <v>0</v>
      </c>
      <c r="J128" s="581">
        <f>ABS(C128-E128)</f>
        <v>0</v>
      </c>
      <c r="K128" s="581">
        <f>(C128-E128)</f>
        <v>0</v>
      </c>
    </row>
    <row r="129" spans="1:11" hidden="1" x14ac:dyDescent="0.25">
      <c r="A129" t="s">
        <v>15</v>
      </c>
      <c r="B129" t="s">
        <v>17</v>
      </c>
      <c r="C129" s="562">
        <v>41443</v>
      </c>
      <c r="D129" t="s">
        <v>855</v>
      </c>
      <c r="E129" s="562">
        <v>41443</v>
      </c>
      <c r="F129" t="s">
        <v>14</v>
      </c>
      <c r="G129" s="562">
        <v>41443</v>
      </c>
      <c r="H129" t="s">
        <v>2089</v>
      </c>
      <c r="I129" s="581">
        <f>ABS(G129-C129)</f>
        <v>0</v>
      </c>
      <c r="J129" s="581">
        <f>ABS(C129-E129)</f>
        <v>0</v>
      </c>
      <c r="K129" s="581">
        <f>(C129-E129)</f>
        <v>0</v>
      </c>
    </row>
    <row r="130" spans="1:11" hidden="1" x14ac:dyDescent="0.25">
      <c r="A130" t="s">
        <v>385</v>
      </c>
      <c r="B130" t="s">
        <v>386</v>
      </c>
      <c r="C130" s="562">
        <v>41443</v>
      </c>
      <c r="D130" t="s">
        <v>855</v>
      </c>
      <c r="E130" s="562">
        <v>41443</v>
      </c>
      <c r="F130" t="s">
        <v>14</v>
      </c>
      <c r="G130" s="562">
        <v>41443</v>
      </c>
      <c r="H130" t="s">
        <v>2089</v>
      </c>
      <c r="I130" s="581">
        <f>ABS(G130-C130)</f>
        <v>0</v>
      </c>
      <c r="J130" s="581">
        <f>ABS(C130-E130)</f>
        <v>0</v>
      </c>
      <c r="K130" s="581">
        <f>(C130-E130)</f>
        <v>0</v>
      </c>
    </row>
    <row r="131" spans="1:11" hidden="1" x14ac:dyDescent="0.25">
      <c r="A131" t="s">
        <v>328</v>
      </c>
      <c r="B131" t="s">
        <v>329</v>
      </c>
      <c r="C131" s="562">
        <v>41443</v>
      </c>
      <c r="D131" t="s">
        <v>855</v>
      </c>
      <c r="E131" s="562">
        <v>41443</v>
      </c>
      <c r="F131" t="s">
        <v>14</v>
      </c>
      <c r="G131" s="562">
        <v>41443</v>
      </c>
      <c r="H131" t="s">
        <v>2089</v>
      </c>
      <c r="I131" s="581">
        <f>ABS(G131-C131)</f>
        <v>0</v>
      </c>
      <c r="J131" s="581">
        <f>ABS(C131-E131)</f>
        <v>0</v>
      </c>
      <c r="K131" s="581">
        <f>(C131-E131)</f>
        <v>0</v>
      </c>
    </row>
    <row r="132" spans="1:11" hidden="1" x14ac:dyDescent="0.25">
      <c r="A132" t="s">
        <v>340</v>
      </c>
      <c r="B132" t="s">
        <v>341</v>
      </c>
      <c r="C132" s="562">
        <v>41443</v>
      </c>
      <c r="D132" t="s">
        <v>1059</v>
      </c>
      <c r="E132" s="562">
        <v>41443</v>
      </c>
      <c r="F132" t="s">
        <v>14</v>
      </c>
      <c r="G132" s="562">
        <v>41443</v>
      </c>
      <c r="H132" t="s">
        <v>2089</v>
      </c>
      <c r="I132" s="581">
        <f>ABS(G132-C132)</f>
        <v>0</v>
      </c>
      <c r="J132" s="581">
        <f>ABS(C132-E132)</f>
        <v>0</v>
      </c>
      <c r="K132" s="581">
        <f>(C132-E132)</f>
        <v>0</v>
      </c>
    </row>
    <row r="133" spans="1:11" hidden="1" x14ac:dyDescent="0.25">
      <c r="A133" t="s">
        <v>352</v>
      </c>
      <c r="B133" t="s">
        <v>353</v>
      </c>
      <c r="C133" s="562">
        <v>41443</v>
      </c>
      <c r="D133" t="s">
        <v>855</v>
      </c>
      <c r="E133" s="562">
        <v>41443</v>
      </c>
      <c r="F133" t="s">
        <v>14</v>
      </c>
      <c r="G133" s="562">
        <v>41443</v>
      </c>
      <c r="H133" t="s">
        <v>2089</v>
      </c>
      <c r="I133" s="581">
        <f>ABS(G133-C133)</f>
        <v>0</v>
      </c>
      <c r="J133" s="581">
        <f>ABS(C133-E133)</f>
        <v>0</v>
      </c>
      <c r="K133" s="581">
        <f>(C133-E133)</f>
        <v>0</v>
      </c>
    </row>
    <row r="134" spans="1:11" hidden="1" x14ac:dyDescent="0.25">
      <c r="A134" t="s">
        <v>274</v>
      </c>
      <c r="B134" t="s">
        <v>275</v>
      </c>
      <c r="C134" s="562">
        <v>41453</v>
      </c>
      <c r="D134" t="s">
        <v>1044</v>
      </c>
      <c r="E134" s="562">
        <v>41453</v>
      </c>
      <c r="F134" t="s">
        <v>14</v>
      </c>
      <c r="G134" s="562">
        <v>41453</v>
      </c>
      <c r="H134" t="s">
        <v>2013</v>
      </c>
      <c r="I134" s="581">
        <f>ABS(G134-C134)</f>
        <v>0</v>
      </c>
      <c r="J134" s="581">
        <f>ABS(C134-E134)</f>
        <v>0</v>
      </c>
      <c r="K134" s="581">
        <f>(C134-E134)</f>
        <v>0</v>
      </c>
    </row>
    <row r="135" spans="1:11" hidden="1" x14ac:dyDescent="0.25">
      <c r="A135" t="s">
        <v>489</v>
      </c>
      <c r="B135" t="s">
        <v>490</v>
      </c>
      <c r="C135" s="562">
        <v>41453</v>
      </c>
      <c r="D135" t="s">
        <v>1140</v>
      </c>
      <c r="E135" s="562">
        <v>41453</v>
      </c>
      <c r="F135" t="s">
        <v>14</v>
      </c>
      <c r="G135" s="562">
        <v>41453</v>
      </c>
      <c r="H135" t="s">
        <v>2013</v>
      </c>
      <c r="I135" s="581">
        <f>ABS(G135-C135)</f>
        <v>0</v>
      </c>
      <c r="J135" s="581">
        <f>ABS(C135-E135)</f>
        <v>0</v>
      </c>
      <c r="K135" s="581">
        <f>(C135-E135)</f>
        <v>0</v>
      </c>
    </row>
    <row r="136" spans="1:11" hidden="1" x14ac:dyDescent="0.25">
      <c r="A136" t="s">
        <v>246</v>
      </c>
      <c r="B136" t="s">
        <v>247</v>
      </c>
      <c r="C136" s="562">
        <v>41460</v>
      </c>
      <c r="D136" t="s">
        <v>1027</v>
      </c>
      <c r="E136" s="562">
        <v>41460</v>
      </c>
      <c r="F136" t="s">
        <v>14</v>
      </c>
      <c r="G136" s="562">
        <v>41460</v>
      </c>
      <c r="H136" t="s">
        <v>2163</v>
      </c>
      <c r="I136" s="581">
        <f>ABS(G136-C136)</f>
        <v>0</v>
      </c>
      <c r="J136" s="581">
        <f>ABS(C136-E136)</f>
        <v>0</v>
      </c>
      <c r="K136" s="581">
        <f>(C136-E136)</f>
        <v>0</v>
      </c>
    </row>
    <row r="137" spans="1:11" hidden="1" x14ac:dyDescent="0.25">
      <c r="A137" t="s">
        <v>551</v>
      </c>
      <c r="B137" t="s">
        <v>552</v>
      </c>
      <c r="C137" s="562">
        <v>41460</v>
      </c>
      <c r="D137" t="s">
        <v>1174</v>
      </c>
      <c r="E137" s="562">
        <v>41460</v>
      </c>
      <c r="F137" t="s">
        <v>14</v>
      </c>
      <c r="G137" s="562">
        <v>41460</v>
      </c>
      <c r="H137" t="s">
        <v>2163</v>
      </c>
      <c r="I137" s="581">
        <f>ABS(G137-C137)</f>
        <v>0</v>
      </c>
      <c r="J137" s="581">
        <f>ABS(C137-E137)</f>
        <v>0</v>
      </c>
      <c r="K137" s="581">
        <f>(C137-E137)</f>
        <v>0</v>
      </c>
    </row>
    <row r="138" spans="1:11" hidden="1" x14ac:dyDescent="0.25">
      <c r="A138" t="s">
        <v>622</v>
      </c>
      <c r="B138" t="s">
        <v>623</v>
      </c>
      <c r="C138" s="562">
        <v>41478</v>
      </c>
      <c r="D138" t="s">
        <v>864</v>
      </c>
      <c r="E138" s="562">
        <v>41478</v>
      </c>
      <c r="F138" t="s">
        <v>14</v>
      </c>
      <c r="G138" s="562">
        <v>41478</v>
      </c>
      <c r="H138" t="s">
        <v>2091</v>
      </c>
      <c r="I138" s="581">
        <f>ABS(G138-C138)</f>
        <v>0</v>
      </c>
      <c r="J138" s="581">
        <f>ABS(C138-E138)</f>
        <v>0</v>
      </c>
      <c r="K138" s="581">
        <f>(C138-E138)</f>
        <v>0</v>
      </c>
    </row>
    <row r="139" spans="1:11" hidden="1" x14ac:dyDescent="0.25">
      <c r="A139" t="s">
        <v>69</v>
      </c>
      <c r="B139" t="s">
        <v>70</v>
      </c>
      <c r="C139" s="562">
        <v>41478</v>
      </c>
      <c r="D139" t="s">
        <v>855</v>
      </c>
      <c r="E139" s="562">
        <v>41478</v>
      </c>
      <c r="F139" t="s">
        <v>14</v>
      </c>
      <c r="G139" s="562">
        <v>41478</v>
      </c>
      <c r="H139" t="s">
        <v>2091</v>
      </c>
      <c r="I139" s="581">
        <f>ABS(G139-C139)</f>
        <v>0</v>
      </c>
      <c r="J139" s="581">
        <f>ABS(C139-E139)</f>
        <v>0</v>
      </c>
      <c r="K139" s="581">
        <f>(C139-E139)</f>
        <v>0</v>
      </c>
    </row>
    <row r="140" spans="1:11" hidden="1" x14ac:dyDescent="0.25">
      <c r="A140" t="s">
        <v>628</v>
      </c>
      <c r="B140" t="s">
        <v>629</v>
      </c>
      <c r="C140" s="562">
        <v>41478</v>
      </c>
      <c r="D140" t="s">
        <v>855</v>
      </c>
      <c r="E140" s="562">
        <v>41478</v>
      </c>
      <c r="F140" t="s">
        <v>14</v>
      </c>
      <c r="G140" s="562">
        <v>41478</v>
      </c>
      <c r="H140" t="s">
        <v>2091</v>
      </c>
      <c r="I140" s="581">
        <f>ABS(G140-C140)</f>
        <v>0</v>
      </c>
      <c r="J140" s="581">
        <f>ABS(C140-E140)</f>
        <v>0</v>
      </c>
      <c r="K140" s="581">
        <f>(C140-E140)</f>
        <v>0</v>
      </c>
    </row>
    <row r="141" spans="1:11" hidden="1" x14ac:dyDescent="0.25">
      <c r="A141" t="s">
        <v>361</v>
      </c>
      <c r="B141" t="s">
        <v>362</v>
      </c>
      <c r="C141" s="562">
        <v>41478</v>
      </c>
      <c r="D141" t="s">
        <v>855</v>
      </c>
      <c r="E141" s="562">
        <v>41478</v>
      </c>
      <c r="F141" t="s">
        <v>14</v>
      </c>
      <c r="G141" s="562">
        <v>41478</v>
      </c>
      <c r="H141" t="s">
        <v>2091</v>
      </c>
      <c r="I141" s="581">
        <f>ABS(G141-C141)</f>
        <v>0</v>
      </c>
      <c r="J141" s="581">
        <f>ABS(C141-E141)</f>
        <v>0</v>
      </c>
      <c r="K141" s="581">
        <f>(C141-E141)</f>
        <v>0</v>
      </c>
    </row>
    <row r="142" spans="1:11" hidden="1" x14ac:dyDescent="0.25">
      <c r="A142" t="s">
        <v>495</v>
      </c>
      <c r="B142" t="s">
        <v>496</v>
      </c>
      <c r="C142" s="562">
        <v>41486</v>
      </c>
      <c r="D142" t="s">
        <v>864</v>
      </c>
      <c r="E142" s="562">
        <v>41486</v>
      </c>
      <c r="F142" t="s">
        <v>14</v>
      </c>
      <c r="G142" s="562">
        <v>41486</v>
      </c>
      <c r="H142" t="s">
        <v>2093</v>
      </c>
      <c r="I142" s="581">
        <f>ABS(G142-C142)</f>
        <v>0</v>
      </c>
      <c r="J142" s="581">
        <f>ABS(C142-E142)</f>
        <v>0</v>
      </c>
      <c r="K142" s="581">
        <f>(C142-E142)</f>
        <v>0</v>
      </c>
    </row>
    <row r="143" spans="1:11" hidden="1" x14ac:dyDescent="0.25">
      <c r="A143" t="s">
        <v>554</v>
      </c>
      <c r="B143" t="s">
        <v>555</v>
      </c>
      <c r="C143" s="562">
        <v>41502</v>
      </c>
      <c r="D143" t="s">
        <v>1176</v>
      </c>
      <c r="E143" s="562">
        <v>41502</v>
      </c>
      <c r="F143" t="s">
        <v>14</v>
      </c>
      <c r="G143" s="562">
        <v>41502</v>
      </c>
      <c r="H143" t="s">
        <v>2252</v>
      </c>
      <c r="I143" s="581">
        <f>ABS(G143-C143)</f>
        <v>0</v>
      </c>
      <c r="J143" s="581">
        <f>ABS(C143-E143)</f>
        <v>0</v>
      </c>
      <c r="K143" s="581">
        <f>(C143-E143)</f>
        <v>0</v>
      </c>
    </row>
    <row r="144" spans="1:11" hidden="1" x14ac:dyDescent="0.25">
      <c r="A144" t="s">
        <v>557</v>
      </c>
      <c r="B144" t="s">
        <v>555</v>
      </c>
      <c r="C144" s="562">
        <v>41502</v>
      </c>
      <c r="D144" t="s">
        <v>1176</v>
      </c>
      <c r="E144" s="562">
        <v>41502</v>
      </c>
      <c r="F144" t="s">
        <v>14</v>
      </c>
      <c r="G144" s="562">
        <v>41502</v>
      </c>
      <c r="H144" t="s">
        <v>2252</v>
      </c>
      <c r="I144" s="581">
        <f>ABS(G144-C144)</f>
        <v>0</v>
      </c>
      <c r="J144" s="581">
        <f>ABS(C144-E144)</f>
        <v>0</v>
      </c>
      <c r="K144" s="581">
        <f>(C144-E144)</f>
        <v>0</v>
      </c>
    </row>
    <row r="145" spans="1:11" hidden="1" x14ac:dyDescent="0.25">
      <c r="A145" t="s">
        <v>57</v>
      </c>
      <c r="B145" t="s">
        <v>58</v>
      </c>
      <c r="C145" s="562">
        <v>41535</v>
      </c>
      <c r="D145" t="s">
        <v>864</v>
      </c>
      <c r="E145" s="562">
        <v>41535</v>
      </c>
      <c r="F145" t="s">
        <v>14</v>
      </c>
      <c r="G145" s="562">
        <v>41535</v>
      </c>
      <c r="H145" t="s">
        <v>2095</v>
      </c>
      <c r="I145" s="581">
        <f>ABS(G145-C145)</f>
        <v>0</v>
      </c>
      <c r="J145" s="581">
        <f>ABS(C145-E145)</f>
        <v>0</v>
      </c>
      <c r="K145" s="581">
        <f>(C145-E145)</f>
        <v>0</v>
      </c>
    </row>
    <row r="146" spans="1:11" hidden="1" x14ac:dyDescent="0.25">
      <c r="A146" t="s">
        <v>631</v>
      </c>
      <c r="B146" t="s">
        <v>632</v>
      </c>
      <c r="C146" s="562">
        <v>41535</v>
      </c>
      <c r="D146" t="s">
        <v>864</v>
      </c>
      <c r="E146" s="562">
        <v>41535</v>
      </c>
      <c r="F146" t="s">
        <v>14</v>
      </c>
      <c r="G146" s="562">
        <v>41535</v>
      </c>
      <c r="H146" t="s">
        <v>2095</v>
      </c>
      <c r="I146" s="581">
        <f>ABS(G146-C146)</f>
        <v>0</v>
      </c>
      <c r="J146" s="581">
        <f>ABS(C146-E146)</f>
        <v>0</v>
      </c>
      <c r="K146" s="581">
        <f>(C146-E146)</f>
        <v>0</v>
      </c>
    </row>
    <row r="147" spans="1:11" hidden="1" x14ac:dyDescent="0.25">
      <c r="A147" t="s">
        <v>498</v>
      </c>
      <c r="B147" t="s">
        <v>499</v>
      </c>
      <c r="C147" s="562">
        <v>41535</v>
      </c>
      <c r="D147" t="s">
        <v>864</v>
      </c>
      <c r="E147" s="562">
        <v>41535</v>
      </c>
      <c r="F147" t="s">
        <v>14</v>
      </c>
      <c r="G147" s="562">
        <v>41535</v>
      </c>
      <c r="H147" t="s">
        <v>2095</v>
      </c>
      <c r="I147" s="581">
        <f>ABS(G147-C147)</f>
        <v>0</v>
      </c>
      <c r="J147" s="581">
        <f>ABS(C147-E147)</f>
        <v>0</v>
      </c>
      <c r="K147" s="581">
        <f>(C147-E147)</f>
        <v>0</v>
      </c>
    </row>
    <row r="148" spans="1:11" hidden="1" x14ac:dyDescent="0.25">
      <c r="A148" t="s">
        <v>513</v>
      </c>
      <c r="B148" t="s">
        <v>514</v>
      </c>
      <c r="C148" s="562">
        <v>41535</v>
      </c>
      <c r="D148" t="s">
        <v>864</v>
      </c>
      <c r="E148" s="562">
        <v>41535</v>
      </c>
      <c r="F148" t="s">
        <v>14</v>
      </c>
      <c r="G148" s="562">
        <v>41535</v>
      </c>
      <c r="H148" t="s">
        <v>2095</v>
      </c>
      <c r="I148" s="581">
        <f>ABS(G148-C148)</f>
        <v>0</v>
      </c>
      <c r="J148" s="581">
        <f>ABS(C148-E148)</f>
        <v>0</v>
      </c>
      <c r="K148" s="581">
        <f>(C148-E148)</f>
        <v>0</v>
      </c>
    </row>
    <row r="149" spans="1:11" hidden="1" x14ac:dyDescent="0.25">
      <c r="A149" t="s">
        <v>510</v>
      </c>
      <c r="B149" t="s">
        <v>511</v>
      </c>
      <c r="C149" s="562">
        <v>41535</v>
      </c>
      <c r="D149" t="s">
        <v>864</v>
      </c>
      <c r="E149" s="562">
        <v>41535</v>
      </c>
      <c r="F149" t="s">
        <v>14</v>
      </c>
      <c r="G149" s="562">
        <v>41535</v>
      </c>
      <c r="H149" t="s">
        <v>2095</v>
      </c>
      <c r="I149" s="581">
        <f>ABS(G149-C149)</f>
        <v>0</v>
      </c>
      <c r="J149" s="581">
        <f>ABS(C149-E149)</f>
        <v>0</v>
      </c>
      <c r="K149" s="581">
        <f>(C149-E149)</f>
        <v>0</v>
      </c>
    </row>
    <row r="150" spans="1:11" hidden="1" x14ac:dyDescent="0.25">
      <c r="A150" t="s">
        <v>462</v>
      </c>
      <c r="B150" t="s">
        <v>463</v>
      </c>
      <c r="C150" s="562">
        <v>41540</v>
      </c>
      <c r="D150" t="s">
        <v>864</v>
      </c>
      <c r="E150" s="562">
        <v>41540</v>
      </c>
      <c r="F150" t="s">
        <v>14</v>
      </c>
      <c r="G150" s="562">
        <v>41540</v>
      </c>
      <c r="H150" t="s">
        <v>2097</v>
      </c>
      <c r="I150" s="581">
        <f>ABS(G150-C150)</f>
        <v>0</v>
      </c>
      <c r="J150" s="581">
        <f>ABS(C150-E150)</f>
        <v>0</v>
      </c>
      <c r="K150" s="581">
        <f>(C150-E150)</f>
        <v>0</v>
      </c>
    </row>
    <row r="151" spans="1:11" hidden="1" x14ac:dyDescent="0.25">
      <c r="A151" t="s">
        <v>152</v>
      </c>
      <c r="B151" t="s">
        <v>153</v>
      </c>
      <c r="C151" s="562">
        <v>41565</v>
      </c>
      <c r="D151" t="s">
        <v>972</v>
      </c>
      <c r="E151" s="562">
        <v>41565</v>
      </c>
      <c r="F151" t="s">
        <v>14</v>
      </c>
      <c r="G151" s="562">
        <v>41565</v>
      </c>
      <c r="H151" t="s">
        <v>2165</v>
      </c>
      <c r="I151" s="581">
        <f>ABS(G151-C151)</f>
        <v>0</v>
      </c>
      <c r="J151" s="581">
        <f>ABS(C151-E151)</f>
        <v>0</v>
      </c>
      <c r="K151" s="581">
        <f>(C151-E151)</f>
        <v>0</v>
      </c>
    </row>
    <row r="152" spans="1:11" hidden="1" x14ac:dyDescent="0.25">
      <c r="A152" t="s">
        <v>559</v>
      </c>
      <c r="B152" t="s">
        <v>560</v>
      </c>
      <c r="C152" s="562">
        <v>41590</v>
      </c>
      <c r="D152" t="s">
        <v>864</v>
      </c>
      <c r="E152" s="562">
        <v>41590</v>
      </c>
      <c r="F152" t="s">
        <v>14</v>
      </c>
      <c r="G152" s="562">
        <v>41590</v>
      </c>
      <c r="H152" t="s">
        <v>2102</v>
      </c>
      <c r="I152" s="581">
        <f>ABS(G152-C152)</f>
        <v>0</v>
      </c>
      <c r="J152" s="581">
        <f>ABS(C152-E152)</f>
        <v>0</v>
      </c>
      <c r="K152" s="581">
        <f>(C152-E152)</f>
        <v>0</v>
      </c>
    </row>
    <row r="153" spans="1:11" hidden="1" x14ac:dyDescent="0.25">
      <c r="A153" t="s">
        <v>571</v>
      </c>
      <c r="B153" t="s">
        <v>572</v>
      </c>
      <c r="C153" s="562">
        <v>41590</v>
      </c>
      <c r="D153" t="s">
        <v>1178</v>
      </c>
      <c r="E153" s="562">
        <v>41590</v>
      </c>
      <c r="F153" t="s">
        <v>14</v>
      </c>
      <c r="G153" s="562">
        <v>41590</v>
      </c>
      <c r="H153" t="s">
        <v>2102</v>
      </c>
      <c r="I153" s="581">
        <f>ABS(G153-C153)</f>
        <v>0</v>
      </c>
      <c r="J153" s="581">
        <f>ABS(C153-E153)</f>
        <v>0</v>
      </c>
      <c r="K153" s="581">
        <f>(C153-E153)</f>
        <v>0</v>
      </c>
    </row>
    <row r="154" spans="1:11" hidden="1" x14ac:dyDescent="0.25">
      <c r="A154" t="s">
        <v>72</v>
      </c>
      <c r="B154" t="s">
        <v>73</v>
      </c>
      <c r="C154" s="562">
        <v>41590</v>
      </c>
      <c r="D154" t="s">
        <v>855</v>
      </c>
      <c r="E154" s="562">
        <v>41590</v>
      </c>
      <c r="F154" t="s">
        <v>14</v>
      </c>
      <c r="G154" s="562">
        <v>41590</v>
      </c>
      <c r="H154" t="s">
        <v>2102</v>
      </c>
      <c r="I154" s="581">
        <f>ABS(G154-C154)</f>
        <v>0</v>
      </c>
      <c r="J154" s="581">
        <f>ABS(C154-E154)</f>
        <v>0</v>
      </c>
      <c r="K154" s="581">
        <f>(C154-E154)</f>
        <v>0</v>
      </c>
    </row>
    <row r="155" spans="1:11" hidden="1" x14ac:dyDescent="0.25">
      <c r="A155" t="s">
        <v>120</v>
      </c>
      <c r="B155" t="s">
        <v>118</v>
      </c>
      <c r="C155" s="562">
        <v>41598</v>
      </c>
      <c r="D155" t="s">
        <v>956</v>
      </c>
      <c r="E155" s="562">
        <v>41598</v>
      </c>
      <c r="F155" t="s">
        <v>14</v>
      </c>
      <c r="G155" s="562">
        <v>41598</v>
      </c>
      <c r="H155" t="s">
        <v>2167</v>
      </c>
      <c r="I155" s="581">
        <f>ABS(G155-C155)</f>
        <v>0</v>
      </c>
      <c r="J155" s="581">
        <f>ABS(C155-E155)</f>
        <v>0</v>
      </c>
      <c r="K155" s="581">
        <f>(C155-E155)</f>
        <v>0</v>
      </c>
    </row>
    <row r="156" spans="1:11" hidden="1" x14ac:dyDescent="0.25">
      <c r="A156" t="s">
        <v>670</v>
      </c>
      <c r="B156" t="s">
        <v>141</v>
      </c>
      <c r="C156" s="562">
        <v>41612</v>
      </c>
      <c r="D156" t="s">
        <v>1228</v>
      </c>
      <c r="E156" s="562">
        <v>41612</v>
      </c>
      <c r="F156" t="s">
        <v>14</v>
      </c>
      <c r="G156" s="562">
        <v>41612</v>
      </c>
      <c r="H156" t="s">
        <v>2169</v>
      </c>
      <c r="I156" s="581">
        <f>ABS(G156-C156)</f>
        <v>0</v>
      </c>
      <c r="J156" s="581">
        <f>ABS(C156-E156)</f>
        <v>0</v>
      </c>
      <c r="K156" s="581">
        <f>(C156-E156)</f>
        <v>0</v>
      </c>
    </row>
    <row r="157" spans="1:11" hidden="1" x14ac:dyDescent="0.25">
      <c r="A157" t="s">
        <v>516</v>
      </c>
      <c r="B157" t="s">
        <v>517</v>
      </c>
      <c r="C157" s="562">
        <v>41612</v>
      </c>
      <c r="D157" t="s">
        <v>855</v>
      </c>
      <c r="E157" s="562">
        <v>41612</v>
      </c>
      <c r="F157" t="s">
        <v>14</v>
      </c>
      <c r="G157" s="562">
        <v>41612</v>
      </c>
      <c r="H157" t="s">
        <v>2015</v>
      </c>
      <c r="I157" s="581">
        <f>ABS(G157-C157)</f>
        <v>0</v>
      </c>
      <c r="J157" s="581">
        <f>ABS(C157-E157)</f>
        <v>0</v>
      </c>
      <c r="K157" s="581">
        <f>(C157-E157)</f>
        <v>0</v>
      </c>
    </row>
    <row r="158" spans="1:11" hidden="1" x14ac:dyDescent="0.25">
      <c r="A158" t="s">
        <v>158</v>
      </c>
      <c r="B158" t="s">
        <v>159</v>
      </c>
      <c r="C158" s="562">
        <v>41628</v>
      </c>
      <c r="D158" t="s">
        <v>976</v>
      </c>
      <c r="E158" s="562">
        <v>41628</v>
      </c>
      <c r="F158" t="s">
        <v>14</v>
      </c>
      <c r="G158" s="562">
        <v>41628</v>
      </c>
      <c r="H158" t="s">
        <v>2170</v>
      </c>
      <c r="I158" s="581">
        <f>ABS(G158-C158)</f>
        <v>0</v>
      </c>
      <c r="J158" s="581">
        <f>ABS(C158-E158)</f>
        <v>0</v>
      </c>
      <c r="K158" s="581">
        <f>(C158-E158)</f>
        <v>0</v>
      </c>
    </row>
    <row r="159" spans="1:11" hidden="1" x14ac:dyDescent="0.25">
      <c r="A159" t="s">
        <v>586</v>
      </c>
      <c r="B159" t="s">
        <v>587</v>
      </c>
      <c r="C159" s="562">
        <v>41647</v>
      </c>
      <c r="D159" t="s">
        <v>855</v>
      </c>
      <c r="E159" s="562">
        <v>41647</v>
      </c>
      <c r="F159" t="s">
        <v>14</v>
      </c>
      <c r="G159" s="562">
        <v>41647</v>
      </c>
      <c r="H159" t="s">
        <v>2017</v>
      </c>
      <c r="I159" s="581">
        <f>ABS(G159-C159)</f>
        <v>0</v>
      </c>
      <c r="J159" s="581">
        <f>ABS(C159-E159)</f>
        <v>0</v>
      </c>
      <c r="K159" s="581">
        <f>(C159-E159)</f>
        <v>0</v>
      </c>
    </row>
    <row r="160" spans="1:11" hidden="1" x14ac:dyDescent="0.25">
      <c r="A160" t="s">
        <v>125</v>
      </c>
      <c r="B160" t="s">
        <v>126</v>
      </c>
      <c r="C160" s="562">
        <v>41661</v>
      </c>
      <c r="D160" t="s">
        <v>959</v>
      </c>
      <c r="E160" s="562">
        <v>41661</v>
      </c>
      <c r="F160" t="s">
        <v>14</v>
      </c>
      <c r="G160" s="562">
        <v>41661</v>
      </c>
      <c r="H160" t="s">
        <v>2172</v>
      </c>
      <c r="I160" s="581">
        <f>ABS(G160-C160)</f>
        <v>0</v>
      </c>
      <c r="J160" s="581">
        <f>ABS(C160-E160)</f>
        <v>0</v>
      </c>
      <c r="K160" s="581">
        <f>(C160-E160)</f>
        <v>0</v>
      </c>
    </row>
    <row r="161" spans="1:11" hidden="1" x14ac:dyDescent="0.25">
      <c r="A161" t="s">
        <v>134</v>
      </c>
      <c r="B161" t="s">
        <v>135</v>
      </c>
      <c r="C161" s="562">
        <v>41674</v>
      </c>
      <c r="D161" t="s">
        <v>964</v>
      </c>
      <c r="E161" s="562">
        <v>41674</v>
      </c>
      <c r="F161" t="s">
        <v>14</v>
      </c>
      <c r="G161" s="562">
        <v>41674</v>
      </c>
      <c r="H161" t="s">
        <v>2174</v>
      </c>
      <c r="I161" s="581">
        <f>ABS(G161-C161)</f>
        <v>0</v>
      </c>
      <c r="J161" s="581">
        <f>ABS(C161-E161)</f>
        <v>0</v>
      </c>
      <c r="K161" s="581">
        <f>(C161-E161)</f>
        <v>0</v>
      </c>
    </row>
    <row r="162" spans="1:11" hidden="1" x14ac:dyDescent="0.25">
      <c r="A162" t="s">
        <v>283</v>
      </c>
      <c r="B162" t="s">
        <v>284</v>
      </c>
      <c r="C162" s="562">
        <v>41674</v>
      </c>
      <c r="D162" t="s">
        <v>1048</v>
      </c>
      <c r="E162" s="562">
        <v>41674</v>
      </c>
      <c r="F162" t="s">
        <v>14</v>
      </c>
      <c r="G162" s="562">
        <v>41674</v>
      </c>
      <c r="H162" t="s">
        <v>2174</v>
      </c>
      <c r="I162" s="581">
        <f>ABS(G162-C162)</f>
        <v>0</v>
      </c>
      <c r="J162" s="581">
        <f>ABS(C162-E162)</f>
        <v>0</v>
      </c>
      <c r="K162" s="581">
        <f>(C162-E162)</f>
        <v>0</v>
      </c>
    </row>
    <row r="163" spans="1:11" hidden="1" x14ac:dyDescent="0.25">
      <c r="A163" t="s">
        <v>592</v>
      </c>
      <c r="B163" t="s">
        <v>593</v>
      </c>
      <c r="C163" s="562">
        <v>41681</v>
      </c>
      <c r="D163" t="s">
        <v>855</v>
      </c>
      <c r="E163" s="562">
        <v>41681</v>
      </c>
      <c r="F163" t="s">
        <v>14</v>
      </c>
      <c r="G163" s="562">
        <v>41681</v>
      </c>
      <c r="H163" t="s">
        <v>2104</v>
      </c>
      <c r="I163" s="581">
        <f>ABS(G163-C163)</f>
        <v>0</v>
      </c>
      <c r="J163" s="581">
        <f>ABS(C163-E163)</f>
        <v>0</v>
      </c>
      <c r="K163" s="581">
        <f>(C163-E163)</f>
        <v>0</v>
      </c>
    </row>
    <row r="164" spans="1:11" hidden="1" x14ac:dyDescent="0.25">
      <c r="A164" t="s">
        <v>117</v>
      </c>
      <c r="B164" t="s">
        <v>118</v>
      </c>
      <c r="C164" s="562">
        <v>41698</v>
      </c>
      <c r="D164" t="s">
        <v>956</v>
      </c>
      <c r="E164" s="562">
        <v>41698</v>
      </c>
      <c r="F164" t="s">
        <v>14</v>
      </c>
      <c r="G164" s="562">
        <v>41698</v>
      </c>
      <c r="H164" t="s">
        <v>2176</v>
      </c>
      <c r="I164" s="581">
        <f>ABS(G164-C164)</f>
        <v>0</v>
      </c>
      <c r="J164" s="581">
        <f>ABS(C164-E164)</f>
        <v>0</v>
      </c>
      <c r="K164" s="581">
        <f>(C164-E164)</f>
        <v>0</v>
      </c>
    </row>
    <row r="165" spans="1:11" hidden="1" x14ac:dyDescent="0.25">
      <c r="A165" t="s">
        <v>634</v>
      </c>
      <c r="B165" t="s">
        <v>635</v>
      </c>
      <c r="C165" s="562">
        <v>41716</v>
      </c>
      <c r="D165" t="s">
        <v>855</v>
      </c>
      <c r="E165" s="562">
        <v>41716</v>
      </c>
      <c r="F165" t="s">
        <v>14</v>
      </c>
      <c r="G165" s="562">
        <v>41716</v>
      </c>
      <c r="H165" t="s">
        <v>2021</v>
      </c>
      <c r="I165" s="581">
        <f>ABS(G165-C165)</f>
        <v>0</v>
      </c>
      <c r="J165" s="581">
        <f>ABS(C165-E165)</f>
        <v>0</v>
      </c>
      <c r="K165" s="581">
        <f>(C165-E165)</f>
        <v>0</v>
      </c>
    </row>
    <row r="166" spans="1:11" hidden="1" x14ac:dyDescent="0.25">
      <c r="A166" t="s">
        <v>23</v>
      </c>
      <c r="B166" t="s">
        <v>24</v>
      </c>
      <c r="C166" s="562">
        <v>41779</v>
      </c>
      <c r="D166" t="s">
        <v>855</v>
      </c>
      <c r="E166" s="562">
        <v>41779</v>
      </c>
      <c r="F166" t="s">
        <v>14</v>
      </c>
      <c r="G166" s="562">
        <v>41779</v>
      </c>
      <c r="H166" t="s">
        <v>2106</v>
      </c>
      <c r="I166" s="581">
        <f>ABS(G166-C166)</f>
        <v>0</v>
      </c>
      <c r="J166" s="581">
        <f>ABS(C166-E166)</f>
        <v>0</v>
      </c>
      <c r="K166" s="581">
        <f>(C166-E166)</f>
        <v>0</v>
      </c>
    </row>
    <row r="167" spans="1:11" hidden="1" x14ac:dyDescent="0.25">
      <c r="A167" t="s">
        <v>562</v>
      </c>
      <c r="B167" t="s">
        <v>563</v>
      </c>
      <c r="C167" s="562">
        <v>41782</v>
      </c>
      <c r="D167" t="s">
        <v>855</v>
      </c>
      <c r="E167" s="562">
        <v>41782</v>
      </c>
      <c r="F167" t="s">
        <v>14</v>
      </c>
      <c r="G167" s="562">
        <v>41782</v>
      </c>
      <c r="H167" t="s">
        <v>2023</v>
      </c>
      <c r="I167" s="581">
        <f>ABS(G167-C167)</f>
        <v>0</v>
      </c>
      <c r="J167" s="581">
        <f>ABS(C167-E167)</f>
        <v>0</v>
      </c>
      <c r="K167" s="581">
        <f>(C167-E167)</f>
        <v>0</v>
      </c>
    </row>
    <row r="168" spans="1:11" hidden="1" x14ac:dyDescent="0.25">
      <c r="A168" t="s">
        <v>507</v>
      </c>
      <c r="B168" t="s">
        <v>508</v>
      </c>
      <c r="C168" s="562">
        <v>41803</v>
      </c>
      <c r="D168" t="s">
        <v>1154</v>
      </c>
      <c r="E168" s="562">
        <v>41803</v>
      </c>
      <c r="F168" t="s">
        <v>14</v>
      </c>
      <c r="G168" s="562">
        <v>41803</v>
      </c>
      <c r="H168" t="s">
        <v>2256</v>
      </c>
      <c r="I168" s="581">
        <f>ABS(G168-C168)</f>
        <v>0</v>
      </c>
      <c r="J168" s="581">
        <f>ABS(C168-E168)</f>
        <v>0</v>
      </c>
      <c r="K168" s="581">
        <f>(C168-E168)</f>
        <v>0</v>
      </c>
    </row>
    <row r="169" spans="1:11" hidden="1" x14ac:dyDescent="0.25">
      <c r="A169" t="s">
        <v>468</v>
      </c>
      <c r="B169" t="s">
        <v>469</v>
      </c>
      <c r="C169" s="562">
        <v>41828</v>
      </c>
      <c r="D169" t="s">
        <v>1133</v>
      </c>
      <c r="E169" s="562">
        <v>41828</v>
      </c>
      <c r="F169" t="s">
        <v>14</v>
      </c>
      <c r="G169" s="562">
        <v>41828</v>
      </c>
      <c r="H169" t="s">
        <v>2178</v>
      </c>
      <c r="I169" s="581">
        <f>ABS(G169-C169)</f>
        <v>0</v>
      </c>
      <c r="J169" s="581">
        <f>ABS(C169-E169)</f>
        <v>0</v>
      </c>
      <c r="K169" s="581">
        <f>(C169-E169)</f>
        <v>0</v>
      </c>
    </row>
    <row r="170" spans="1:11" hidden="1" x14ac:dyDescent="0.25">
      <c r="A170" t="s">
        <v>231</v>
      </c>
      <c r="B170" t="s">
        <v>2108</v>
      </c>
      <c r="C170" s="562">
        <v>41848</v>
      </c>
      <c r="D170" t="s">
        <v>855</v>
      </c>
      <c r="E170" s="562">
        <v>41848</v>
      </c>
      <c r="F170" t="s">
        <v>14</v>
      </c>
      <c r="G170" s="562">
        <v>41848</v>
      </c>
      <c r="H170" t="s">
        <v>2081</v>
      </c>
      <c r="I170" s="581">
        <f>ABS(G170-C170)</f>
        <v>0</v>
      </c>
      <c r="J170" s="581">
        <f>ABS(C170-E170)</f>
        <v>0</v>
      </c>
      <c r="K170" s="581">
        <f>(C170-E170)</f>
        <v>0</v>
      </c>
    </row>
    <row r="171" spans="1:11" hidden="1" x14ac:dyDescent="0.25">
      <c r="A171" t="s">
        <v>240</v>
      </c>
      <c r="B171" t="s">
        <v>241</v>
      </c>
      <c r="C171" s="562">
        <v>41848</v>
      </c>
      <c r="D171" t="s">
        <v>855</v>
      </c>
      <c r="E171" s="562">
        <v>41848</v>
      </c>
      <c r="F171" t="s">
        <v>14</v>
      </c>
      <c r="G171" s="562">
        <v>41848</v>
      </c>
      <c r="H171" t="s">
        <v>2081</v>
      </c>
      <c r="I171" s="581">
        <f>ABS(G171-C171)</f>
        <v>0</v>
      </c>
      <c r="J171" s="581">
        <f>ABS(C171-E171)</f>
        <v>0</v>
      </c>
      <c r="K171" s="581">
        <f>(C171-E171)</f>
        <v>0</v>
      </c>
    </row>
    <row r="172" spans="1:11" hidden="1" x14ac:dyDescent="0.25">
      <c r="A172" t="s">
        <v>574</v>
      </c>
      <c r="B172" t="s">
        <v>575</v>
      </c>
      <c r="C172" s="562">
        <v>41851</v>
      </c>
      <c r="D172" t="s">
        <v>864</v>
      </c>
      <c r="E172" s="562">
        <v>41851</v>
      </c>
      <c r="F172" t="s">
        <v>14</v>
      </c>
      <c r="G172" s="562">
        <v>41851</v>
      </c>
      <c r="H172" t="s">
        <v>2085</v>
      </c>
      <c r="I172" s="581">
        <f>ABS(G172-C172)</f>
        <v>0</v>
      </c>
      <c r="J172" s="581">
        <f>ABS(C172-E172)</f>
        <v>0</v>
      </c>
      <c r="K172" s="581">
        <f>(C172-E172)</f>
        <v>0</v>
      </c>
    </row>
    <row r="173" spans="1:11" hidden="1" x14ac:dyDescent="0.25">
      <c r="A173" t="s">
        <v>519</v>
      </c>
      <c r="B173" t="s">
        <v>520</v>
      </c>
      <c r="C173" s="562">
        <v>41851</v>
      </c>
      <c r="D173" t="s">
        <v>855</v>
      </c>
      <c r="E173" s="562">
        <v>41851</v>
      </c>
      <c r="F173" t="s">
        <v>14</v>
      </c>
      <c r="G173" s="562">
        <v>41851</v>
      </c>
      <c r="H173" t="s">
        <v>2085</v>
      </c>
      <c r="I173" s="581">
        <f>ABS(G173-C173)</f>
        <v>0</v>
      </c>
      <c r="J173" s="581">
        <f>ABS(C173-E173)</f>
        <v>0</v>
      </c>
      <c r="K173" s="581">
        <f>(C173-E173)</f>
        <v>0</v>
      </c>
    </row>
    <row r="174" spans="1:11" hidden="1" x14ac:dyDescent="0.25">
      <c r="A174" t="s">
        <v>522</v>
      </c>
      <c r="B174" t="s">
        <v>523</v>
      </c>
      <c r="C174" s="562">
        <v>41879</v>
      </c>
      <c r="D174" t="s">
        <v>1157</v>
      </c>
      <c r="E174" s="562">
        <v>41879</v>
      </c>
      <c r="F174" t="s">
        <v>14</v>
      </c>
      <c r="G174" s="562">
        <v>41879</v>
      </c>
      <c r="H174" t="s">
        <v>2180</v>
      </c>
      <c r="I174" s="581">
        <f>ABS(G174-C174)</f>
        <v>0</v>
      </c>
      <c r="J174" s="581">
        <f>ABS(C174-E174)</f>
        <v>0</v>
      </c>
      <c r="K174" s="581">
        <f>(C174-E174)</f>
        <v>0</v>
      </c>
    </row>
    <row r="175" spans="1:11" hidden="1" x14ac:dyDescent="0.25">
      <c r="A175" t="s">
        <v>406</v>
      </c>
      <c r="B175" t="s">
        <v>407</v>
      </c>
      <c r="C175" s="562">
        <v>41904</v>
      </c>
      <c r="D175" t="s">
        <v>1097</v>
      </c>
      <c r="E175" s="562">
        <v>41904</v>
      </c>
      <c r="F175" t="s">
        <v>14</v>
      </c>
      <c r="G175" s="562">
        <v>41904</v>
      </c>
      <c r="H175" t="s">
        <v>2182</v>
      </c>
      <c r="I175" s="581">
        <f>ABS(G175-C175)</f>
        <v>0</v>
      </c>
      <c r="J175" s="581">
        <f>ABS(C175-E175)</f>
        <v>0</v>
      </c>
      <c r="K175" s="581">
        <f>(C175-E175)</f>
        <v>0</v>
      </c>
    </row>
    <row r="176" spans="1:11" hidden="1" x14ac:dyDescent="0.25">
      <c r="A176" t="s">
        <v>447</v>
      </c>
      <c r="B176" t="s">
        <v>448</v>
      </c>
      <c r="C176" s="562">
        <v>41911</v>
      </c>
      <c r="D176" t="s">
        <v>1113</v>
      </c>
      <c r="E176" s="562">
        <v>41911</v>
      </c>
      <c r="F176" t="s">
        <v>14</v>
      </c>
      <c r="G176" s="562">
        <v>41911</v>
      </c>
      <c r="H176" t="s">
        <v>2184</v>
      </c>
      <c r="I176" s="581">
        <f>ABS(G176-C176)</f>
        <v>0</v>
      </c>
      <c r="J176" s="581">
        <f>ABS(C176-E176)</f>
        <v>0</v>
      </c>
      <c r="K176" s="581">
        <f>(C176-E176)</f>
        <v>0</v>
      </c>
    </row>
    <row r="177" spans="1:11" hidden="1" x14ac:dyDescent="0.25">
      <c r="A177" t="s">
        <v>450</v>
      </c>
      <c r="B177" t="s">
        <v>451</v>
      </c>
      <c r="C177" s="562">
        <v>41928</v>
      </c>
      <c r="D177" t="s">
        <v>1114</v>
      </c>
      <c r="E177" s="562">
        <v>41928</v>
      </c>
      <c r="F177" t="s">
        <v>14</v>
      </c>
      <c r="G177" s="562">
        <v>41928</v>
      </c>
      <c r="H177" t="s">
        <v>2186</v>
      </c>
      <c r="I177" s="581">
        <f>ABS(G177-C177)</f>
        <v>0</v>
      </c>
      <c r="J177" s="581">
        <f>ABS(C177-E177)</f>
        <v>0</v>
      </c>
      <c r="K177" s="581">
        <f>(C177-E177)</f>
        <v>0</v>
      </c>
    </row>
    <row r="178" spans="1:11" hidden="1" x14ac:dyDescent="0.25">
      <c r="A178" t="s">
        <v>370</v>
      </c>
      <c r="B178" t="s">
        <v>371</v>
      </c>
      <c r="C178" s="562">
        <v>41933</v>
      </c>
      <c r="D178" t="s">
        <v>855</v>
      </c>
      <c r="E178" s="562">
        <v>41933</v>
      </c>
      <c r="F178" t="s">
        <v>14</v>
      </c>
      <c r="G178" s="562">
        <v>41933</v>
      </c>
      <c r="H178" t="s">
        <v>2109</v>
      </c>
      <c r="I178" s="581">
        <f>ABS(G178-C178)</f>
        <v>0</v>
      </c>
      <c r="J178" s="581">
        <f>ABS(C178-E178)</f>
        <v>0</v>
      </c>
      <c r="K178" s="581">
        <f>(C178-E178)</f>
        <v>0</v>
      </c>
    </row>
    <row r="179" spans="1:11" hidden="1" x14ac:dyDescent="0.25">
      <c r="A179" t="s">
        <v>640</v>
      </c>
      <c r="B179" t="s">
        <v>641</v>
      </c>
      <c r="C179" s="562">
        <v>41976</v>
      </c>
      <c r="D179" t="s">
        <v>1209</v>
      </c>
      <c r="E179" s="562">
        <v>41976</v>
      </c>
      <c r="F179" t="s">
        <v>14</v>
      </c>
      <c r="G179" s="562">
        <v>41976</v>
      </c>
      <c r="H179" t="s">
        <v>2188</v>
      </c>
      <c r="I179" s="581">
        <f>ABS(G179-C179)</f>
        <v>0</v>
      </c>
      <c r="J179" s="581">
        <f>ABS(C179-E179)</f>
        <v>0</v>
      </c>
      <c r="K179" s="581">
        <f>(C179-E179)</f>
        <v>0</v>
      </c>
    </row>
    <row r="180" spans="1:11" hidden="1" x14ac:dyDescent="0.25">
      <c r="A180" t="s">
        <v>598</v>
      </c>
      <c r="B180" t="s">
        <v>599</v>
      </c>
      <c r="C180" s="562">
        <v>41985</v>
      </c>
      <c r="D180" t="s">
        <v>855</v>
      </c>
      <c r="E180" s="562">
        <v>41985</v>
      </c>
      <c r="F180" t="s">
        <v>14</v>
      </c>
      <c r="G180" s="562">
        <v>41985</v>
      </c>
      <c r="H180" t="s">
        <v>2111</v>
      </c>
      <c r="I180" s="581">
        <f>ABS(G180-C180)</f>
        <v>0</v>
      </c>
      <c r="J180" s="581">
        <f>ABS(C180-E180)</f>
        <v>0</v>
      </c>
      <c r="K180" s="581">
        <f>(C180-E180)</f>
        <v>0</v>
      </c>
    </row>
    <row r="181" spans="1:11" hidden="1" x14ac:dyDescent="0.25">
      <c r="A181" t="s">
        <v>474</v>
      </c>
      <c r="B181" t="s">
        <v>475</v>
      </c>
      <c r="C181" s="562">
        <v>41992</v>
      </c>
      <c r="D181" t="s">
        <v>1135</v>
      </c>
      <c r="E181" s="562">
        <v>41992</v>
      </c>
      <c r="F181" t="s">
        <v>14</v>
      </c>
      <c r="G181" s="562">
        <v>41992</v>
      </c>
      <c r="H181" t="s">
        <v>2190</v>
      </c>
      <c r="I181" s="581">
        <f>ABS(G181-C181)</f>
        <v>0</v>
      </c>
      <c r="J181" s="581">
        <f>ABS(C181-E181)</f>
        <v>0</v>
      </c>
      <c r="K181" s="581">
        <f>(C181-E181)</f>
        <v>0</v>
      </c>
    </row>
    <row r="182" spans="1:11" hidden="1" x14ac:dyDescent="0.25">
      <c r="A182" t="s">
        <v>456</v>
      </c>
      <c r="B182" t="s">
        <v>457</v>
      </c>
      <c r="C182" s="562">
        <v>42059</v>
      </c>
      <c r="D182" t="s">
        <v>1115</v>
      </c>
      <c r="E182" s="562">
        <v>42059</v>
      </c>
      <c r="F182" t="s">
        <v>14</v>
      </c>
      <c r="G182" s="562">
        <v>42059</v>
      </c>
      <c r="H182" t="s">
        <v>2025</v>
      </c>
      <c r="I182" s="581">
        <f>ABS(G182-C182)</f>
        <v>0</v>
      </c>
      <c r="J182" s="581">
        <f>ABS(C182-E182)</f>
        <v>0</v>
      </c>
      <c r="K182" s="581">
        <f>(C182-E182)</f>
        <v>0</v>
      </c>
    </row>
    <row r="183" spans="1:11" hidden="1" x14ac:dyDescent="0.25">
      <c r="A183" t="s">
        <v>471</v>
      </c>
      <c r="B183" t="s">
        <v>472</v>
      </c>
      <c r="C183" s="562">
        <v>42080</v>
      </c>
      <c r="D183" t="s">
        <v>1134</v>
      </c>
      <c r="E183" s="562">
        <v>42080</v>
      </c>
      <c r="F183" t="s">
        <v>14</v>
      </c>
      <c r="G183" s="562">
        <v>42080</v>
      </c>
      <c r="H183" t="s">
        <v>2027</v>
      </c>
      <c r="I183" s="581">
        <f>ABS(G183-C183)</f>
        <v>0</v>
      </c>
      <c r="J183" s="581">
        <f>ABS(C183-E183)</f>
        <v>0</v>
      </c>
      <c r="K183" s="581">
        <f>(C183-E183)</f>
        <v>0</v>
      </c>
    </row>
    <row r="184" spans="1:11" hidden="1" x14ac:dyDescent="0.25">
      <c r="A184" t="s">
        <v>643</v>
      </c>
      <c r="B184" t="s">
        <v>644</v>
      </c>
      <c r="C184" s="562">
        <v>42090</v>
      </c>
      <c r="D184" t="s">
        <v>855</v>
      </c>
      <c r="E184" s="562">
        <v>42090</v>
      </c>
      <c r="F184" t="s">
        <v>14</v>
      </c>
      <c r="G184" s="562">
        <v>42090</v>
      </c>
      <c r="H184" t="s">
        <v>2113</v>
      </c>
      <c r="I184" s="581">
        <f>ABS(G184-C184)</f>
        <v>0</v>
      </c>
      <c r="J184" s="581">
        <f>ABS(C184-E184)</f>
        <v>0</v>
      </c>
      <c r="K184" s="581">
        <f>(C184-E184)</f>
        <v>0</v>
      </c>
    </row>
    <row r="185" spans="1:11" hidden="1" x14ac:dyDescent="0.25">
      <c r="A185" t="s">
        <v>568</v>
      </c>
      <c r="B185" t="s">
        <v>569</v>
      </c>
      <c r="C185" s="562">
        <v>42115</v>
      </c>
      <c r="D185" t="s">
        <v>864</v>
      </c>
      <c r="E185" s="562">
        <v>42115</v>
      </c>
      <c r="F185" t="s">
        <v>14</v>
      </c>
      <c r="G185" s="562">
        <v>42115</v>
      </c>
      <c r="H185" t="s">
        <v>2115</v>
      </c>
      <c r="I185" s="581">
        <f>ABS(G185-C185)</f>
        <v>0</v>
      </c>
      <c r="J185" s="581">
        <f>ABS(C185-E185)</f>
        <v>0</v>
      </c>
      <c r="K185" s="581">
        <f>(C185-E185)</f>
        <v>0</v>
      </c>
    </row>
    <row r="186" spans="1:11" hidden="1" x14ac:dyDescent="0.25">
      <c r="A186" t="s">
        <v>565</v>
      </c>
      <c r="B186" t="s">
        <v>566</v>
      </c>
      <c r="C186" s="562">
        <v>42115</v>
      </c>
      <c r="D186" t="s">
        <v>864</v>
      </c>
      <c r="E186" s="562">
        <v>42115</v>
      </c>
      <c r="F186" t="s">
        <v>14</v>
      </c>
      <c r="G186" s="562">
        <v>42115</v>
      </c>
      <c r="H186" t="s">
        <v>2115</v>
      </c>
      <c r="I186" s="581">
        <f>ABS(G186-C186)</f>
        <v>0</v>
      </c>
      <c r="J186" s="581">
        <f>ABS(C186-E186)</f>
        <v>0</v>
      </c>
      <c r="K186" s="581">
        <f>(C186-E186)</f>
        <v>0</v>
      </c>
    </row>
    <row r="187" spans="1:11" hidden="1" x14ac:dyDescent="0.25">
      <c r="A187" t="s">
        <v>453</v>
      </c>
      <c r="B187" t="s">
        <v>454</v>
      </c>
      <c r="C187" s="562">
        <v>42115</v>
      </c>
      <c r="D187" t="s">
        <v>864</v>
      </c>
      <c r="E187" s="562">
        <v>42115</v>
      </c>
      <c r="F187" t="s">
        <v>14</v>
      </c>
      <c r="G187" s="562">
        <v>42115</v>
      </c>
      <c r="H187" t="s">
        <v>2115</v>
      </c>
      <c r="I187" s="581">
        <f>ABS(G187-C187)</f>
        <v>0</v>
      </c>
      <c r="J187" s="581">
        <f>ABS(C187-E187)</f>
        <v>0</v>
      </c>
      <c r="K187" s="581">
        <f>(C187-E187)</f>
        <v>0</v>
      </c>
    </row>
    <row r="188" spans="1:11" hidden="1" x14ac:dyDescent="0.25">
      <c r="A188" t="s">
        <v>528</v>
      </c>
      <c r="B188" t="s">
        <v>529</v>
      </c>
      <c r="C188" s="562">
        <v>42115</v>
      </c>
      <c r="D188" t="s">
        <v>1162</v>
      </c>
      <c r="E188" s="562">
        <v>42115</v>
      </c>
      <c r="F188" t="s">
        <v>14</v>
      </c>
      <c r="G188" s="562">
        <v>42115</v>
      </c>
      <c r="H188" t="s">
        <v>2258</v>
      </c>
      <c r="I188" s="581">
        <f>ABS(G188-C188)</f>
        <v>0</v>
      </c>
      <c r="J188" s="581">
        <f>ABS(C188-E188)</f>
        <v>0</v>
      </c>
      <c r="K188" s="581">
        <f>(C188-E188)</f>
        <v>0</v>
      </c>
    </row>
    <row r="189" spans="1:11" hidden="1" x14ac:dyDescent="0.25">
      <c r="A189" t="s">
        <v>531</v>
      </c>
      <c r="B189" t="s">
        <v>529</v>
      </c>
      <c r="C189" s="562">
        <v>42115</v>
      </c>
      <c r="D189" t="s">
        <v>1162</v>
      </c>
      <c r="E189" s="562">
        <v>42115</v>
      </c>
      <c r="F189" t="s">
        <v>14</v>
      </c>
      <c r="G189" s="562">
        <v>42115</v>
      </c>
      <c r="H189" t="s">
        <v>2258</v>
      </c>
      <c r="I189" s="581">
        <f>ABS(G189-C189)</f>
        <v>0</v>
      </c>
      <c r="J189" s="581">
        <f>ABS(C189-E189)</f>
        <v>0</v>
      </c>
      <c r="K189" s="581">
        <f>(C189-E189)</f>
        <v>0</v>
      </c>
    </row>
    <row r="190" spans="1:11" hidden="1" x14ac:dyDescent="0.25">
      <c r="A190" t="s">
        <v>477</v>
      </c>
      <c r="B190" t="s">
        <v>478</v>
      </c>
      <c r="C190" s="562">
        <v>42124</v>
      </c>
      <c r="D190" t="s">
        <v>855</v>
      </c>
      <c r="E190" s="562">
        <v>42124</v>
      </c>
      <c r="F190" t="s">
        <v>14</v>
      </c>
      <c r="G190" s="562">
        <v>42124</v>
      </c>
      <c r="H190" t="s">
        <v>2117</v>
      </c>
      <c r="I190" s="581">
        <f>ABS(G190-C190)</f>
        <v>0</v>
      </c>
      <c r="J190" s="581">
        <f>ABS(C190-E190)</f>
        <v>0</v>
      </c>
      <c r="K190" s="581">
        <f>(C190-E190)</f>
        <v>0</v>
      </c>
    </row>
    <row r="191" spans="1:11" hidden="1" x14ac:dyDescent="0.25">
      <c r="A191" t="s">
        <v>646</v>
      </c>
      <c r="B191" t="s">
        <v>647</v>
      </c>
      <c r="C191" s="562">
        <v>42198</v>
      </c>
      <c r="D191" t="s">
        <v>855</v>
      </c>
      <c r="E191" s="562">
        <v>42198</v>
      </c>
      <c r="F191" t="s">
        <v>14</v>
      </c>
      <c r="G191" s="562">
        <v>42198</v>
      </c>
      <c r="H191" t="s">
        <v>2119</v>
      </c>
      <c r="I191" s="581">
        <f>ABS(G191-C191)</f>
        <v>0</v>
      </c>
      <c r="J191" s="581">
        <f>ABS(C191-E191)</f>
        <v>0</v>
      </c>
      <c r="K191" s="581">
        <f>(C191-E191)</f>
        <v>0</v>
      </c>
    </row>
    <row r="192" spans="1:11" hidden="1" x14ac:dyDescent="0.25">
      <c r="A192" t="s">
        <v>616</v>
      </c>
      <c r="B192" t="s">
        <v>617</v>
      </c>
      <c r="C192" s="562">
        <v>42205</v>
      </c>
      <c r="D192" t="s">
        <v>1194</v>
      </c>
      <c r="E192" s="562">
        <v>42205</v>
      </c>
      <c r="F192" t="s">
        <v>14</v>
      </c>
      <c r="G192" s="562">
        <v>42205</v>
      </c>
      <c r="H192" t="s">
        <v>2192</v>
      </c>
      <c r="I192" s="581">
        <f>ABS(G192-C192)</f>
        <v>0</v>
      </c>
      <c r="J192" s="581">
        <f>ABS(C192-E192)</f>
        <v>0</v>
      </c>
      <c r="K192" s="581">
        <f>(C192-E192)</f>
        <v>0</v>
      </c>
    </row>
    <row r="193" spans="1:11" hidden="1" x14ac:dyDescent="0.25">
      <c r="A193" t="s">
        <v>536</v>
      </c>
      <c r="B193" t="s">
        <v>537</v>
      </c>
      <c r="C193" s="562">
        <v>42264</v>
      </c>
      <c r="D193" t="s">
        <v>864</v>
      </c>
      <c r="E193" s="562">
        <v>42264</v>
      </c>
      <c r="F193" t="s">
        <v>14</v>
      </c>
      <c r="G193" s="562">
        <v>42264</v>
      </c>
      <c r="H193" t="s">
        <v>2123</v>
      </c>
      <c r="I193" s="581">
        <f>ABS(G193-C193)</f>
        <v>0</v>
      </c>
      <c r="J193" s="581">
        <f>ABS(C193-E193)</f>
        <v>0</v>
      </c>
      <c r="K193" s="581">
        <f>(C193-E193)</f>
        <v>0</v>
      </c>
    </row>
    <row r="194" spans="1:11" hidden="1" x14ac:dyDescent="0.25">
      <c r="A194" t="s">
        <v>649</v>
      </c>
      <c r="B194" t="s">
        <v>650</v>
      </c>
      <c r="C194" s="562">
        <v>42268</v>
      </c>
      <c r="D194" t="s">
        <v>864</v>
      </c>
      <c r="E194" s="562">
        <v>42268</v>
      </c>
      <c r="F194" t="s">
        <v>14</v>
      </c>
      <c r="G194" s="562">
        <v>42268</v>
      </c>
      <c r="H194" t="s">
        <v>2125</v>
      </c>
      <c r="I194" s="581">
        <f>ABS(G194-C194)</f>
        <v>0</v>
      </c>
      <c r="J194" s="581">
        <f>ABS(C194-E194)</f>
        <v>0</v>
      </c>
      <c r="K194" s="581">
        <f>(C194-E194)</f>
        <v>0</v>
      </c>
    </row>
    <row r="195" spans="1:11" hidden="1" x14ac:dyDescent="0.25">
      <c r="A195" t="s">
        <v>542</v>
      </c>
      <c r="B195" t="s">
        <v>543</v>
      </c>
      <c r="C195" s="562">
        <v>42324</v>
      </c>
      <c r="D195" t="s">
        <v>1167</v>
      </c>
      <c r="E195" s="562">
        <v>42324</v>
      </c>
      <c r="F195" t="s">
        <v>14</v>
      </c>
      <c r="G195" s="562">
        <v>42324</v>
      </c>
      <c r="H195" t="s">
        <v>2194</v>
      </c>
      <c r="I195" s="581">
        <f>ABS(G195-C195)</f>
        <v>0</v>
      </c>
      <c r="J195" s="581">
        <f>ABS(C195-E195)</f>
        <v>0</v>
      </c>
      <c r="K195" s="581">
        <f>(C195-E195)</f>
        <v>0</v>
      </c>
    </row>
    <row r="196" spans="1:11" hidden="1" x14ac:dyDescent="0.25">
      <c r="A196" t="s">
        <v>441</v>
      </c>
      <c r="B196" t="s">
        <v>442</v>
      </c>
      <c r="C196" s="562">
        <v>42333</v>
      </c>
      <c r="D196" t="s">
        <v>1107</v>
      </c>
      <c r="E196" s="562">
        <v>42333</v>
      </c>
      <c r="F196" t="s">
        <v>14</v>
      </c>
      <c r="G196" s="562">
        <v>42333</v>
      </c>
      <c r="H196" t="s">
        <v>2029</v>
      </c>
      <c r="I196" s="581">
        <f>ABS(G196-C196)</f>
        <v>0</v>
      </c>
      <c r="J196" s="581">
        <f>ABS(C196-E196)</f>
        <v>0</v>
      </c>
      <c r="K196" s="581">
        <f>(C196-E196)</f>
        <v>0</v>
      </c>
    </row>
    <row r="197" spans="1:11" hidden="1" x14ac:dyDescent="0.25">
      <c r="A197" t="s">
        <v>655</v>
      </c>
      <c r="B197" t="s">
        <v>656</v>
      </c>
      <c r="C197" s="562">
        <v>42388</v>
      </c>
      <c r="D197" t="s">
        <v>1212</v>
      </c>
      <c r="E197" s="562">
        <v>42388</v>
      </c>
      <c r="F197" t="s">
        <v>14</v>
      </c>
      <c r="G197" s="562">
        <v>42388</v>
      </c>
      <c r="H197" t="s">
        <v>2031</v>
      </c>
      <c r="I197" s="581">
        <f>ABS(G197-C197)</f>
        <v>0</v>
      </c>
      <c r="J197" s="581">
        <f>ABS(C197-E197)</f>
        <v>0</v>
      </c>
      <c r="K197" s="581">
        <f>(C197-E197)</f>
        <v>0</v>
      </c>
    </row>
    <row r="198" spans="1:11" hidden="1" x14ac:dyDescent="0.25">
      <c r="A198" t="s">
        <v>702</v>
      </c>
      <c r="B198" t="s">
        <v>703</v>
      </c>
      <c r="C198" s="562">
        <v>42472</v>
      </c>
      <c r="D198" t="s">
        <v>1242</v>
      </c>
      <c r="E198" s="562">
        <v>42472</v>
      </c>
      <c r="F198" t="s">
        <v>14</v>
      </c>
      <c r="G198" s="562">
        <v>42472</v>
      </c>
      <c r="H198" t="s">
        <v>2196</v>
      </c>
      <c r="I198" s="581">
        <f>ABS(G198-C198)</f>
        <v>0</v>
      </c>
      <c r="J198" s="581">
        <f>ABS(C198-E198)</f>
        <v>0</v>
      </c>
      <c r="K198" s="581">
        <f>(C198-E198)</f>
        <v>0</v>
      </c>
    </row>
    <row r="199" spans="1:11" hidden="1" x14ac:dyDescent="0.25">
      <c r="A199" t="s">
        <v>699</v>
      </c>
      <c r="B199" t="s">
        <v>700</v>
      </c>
      <c r="C199" s="562">
        <v>42472</v>
      </c>
      <c r="D199" t="s">
        <v>1241</v>
      </c>
      <c r="E199" s="562">
        <v>42472</v>
      </c>
      <c r="F199" t="s">
        <v>14</v>
      </c>
      <c r="G199" s="562">
        <v>42472</v>
      </c>
      <c r="H199" t="s">
        <v>2196</v>
      </c>
      <c r="I199" s="581">
        <f>ABS(G199-C199)</f>
        <v>0</v>
      </c>
      <c r="J199" s="581">
        <f>ABS(C199-E199)</f>
        <v>0</v>
      </c>
      <c r="K199" s="581">
        <f>(C199-E199)</f>
        <v>0</v>
      </c>
    </row>
    <row r="200" spans="1:11" hidden="1" x14ac:dyDescent="0.25">
      <c r="A200" t="s">
        <v>412</v>
      </c>
      <c r="B200" t="s">
        <v>2198</v>
      </c>
      <c r="C200" s="562">
        <v>42472</v>
      </c>
      <c r="D200" t="s">
        <v>1099</v>
      </c>
      <c r="E200" s="562">
        <v>42472</v>
      </c>
      <c r="F200" t="s">
        <v>14</v>
      </c>
      <c r="G200" s="562">
        <v>42472</v>
      </c>
      <c r="H200" t="s">
        <v>2196</v>
      </c>
      <c r="I200" s="581">
        <f>ABS(G200-C200)</f>
        <v>0</v>
      </c>
      <c r="J200" s="581">
        <f>ABS(C200-E200)</f>
        <v>0</v>
      </c>
      <c r="K200" s="581">
        <f>(C200-E200)</f>
        <v>0</v>
      </c>
    </row>
    <row r="201" spans="1:11" hidden="1" x14ac:dyDescent="0.25">
      <c r="A201" t="s">
        <v>708</v>
      </c>
      <c r="B201" t="s">
        <v>709</v>
      </c>
      <c r="C201" s="562">
        <v>42492</v>
      </c>
      <c r="D201" t="s">
        <v>1243</v>
      </c>
      <c r="E201" s="562">
        <v>42492</v>
      </c>
      <c r="F201" t="s">
        <v>14</v>
      </c>
      <c r="G201" s="562">
        <v>42492</v>
      </c>
      <c r="H201" t="s">
        <v>2199</v>
      </c>
      <c r="I201" s="581">
        <f>ABS(G201-C201)</f>
        <v>0</v>
      </c>
      <c r="J201" s="581">
        <f>ABS(C201-E201)</f>
        <v>0</v>
      </c>
      <c r="K201" s="581">
        <f>(C201-E201)</f>
        <v>0</v>
      </c>
    </row>
    <row r="202" spans="1:11" hidden="1" x14ac:dyDescent="0.25">
      <c r="A202" t="s">
        <v>658</v>
      </c>
      <c r="B202" t="s">
        <v>659</v>
      </c>
      <c r="C202" s="562">
        <v>42515</v>
      </c>
      <c r="D202" t="s">
        <v>1218</v>
      </c>
      <c r="E202" s="562">
        <v>42515</v>
      </c>
      <c r="F202" t="s">
        <v>14</v>
      </c>
      <c r="G202" s="562">
        <v>42515</v>
      </c>
      <c r="H202" t="s">
        <v>2033</v>
      </c>
      <c r="I202" s="581">
        <f>ABS(G202-C202)</f>
        <v>0</v>
      </c>
      <c r="J202" s="581">
        <f>ABS(C202-E202)</f>
        <v>0</v>
      </c>
      <c r="K202" s="581">
        <f>(C202-E202)</f>
        <v>0</v>
      </c>
    </row>
    <row r="203" spans="1:11" hidden="1" x14ac:dyDescent="0.25">
      <c r="A203" t="s">
        <v>667</v>
      </c>
      <c r="B203" t="s">
        <v>668</v>
      </c>
      <c r="C203" s="562">
        <v>42528</v>
      </c>
      <c r="D203" t="s">
        <v>1048</v>
      </c>
      <c r="E203" s="562">
        <v>42528</v>
      </c>
      <c r="F203" t="s">
        <v>14</v>
      </c>
      <c r="G203" s="562">
        <v>42528</v>
      </c>
      <c r="H203" t="s">
        <v>2201</v>
      </c>
      <c r="I203" s="581">
        <f>ABS(G203-C203)</f>
        <v>0</v>
      </c>
      <c r="J203" s="581">
        <f>ABS(C203-E203)</f>
        <v>0</v>
      </c>
      <c r="K203" s="581">
        <f>(C203-E203)</f>
        <v>0</v>
      </c>
    </row>
    <row r="204" spans="1:11" hidden="1" x14ac:dyDescent="0.25">
      <c r="A204" t="s">
        <v>690</v>
      </c>
      <c r="B204" t="s">
        <v>691</v>
      </c>
      <c r="C204" s="562">
        <v>42583</v>
      </c>
      <c r="D204" t="s">
        <v>1235</v>
      </c>
      <c r="E204" s="562">
        <v>42583</v>
      </c>
      <c r="F204" t="s">
        <v>14</v>
      </c>
      <c r="G204" s="562">
        <v>42583</v>
      </c>
      <c r="H204" t="s">
        <v>2203</v>
      </c>
      <c r="I204" s="581">
        <f>ABS(G204-C204)</f>
        <v>0</v>
      </c>
      <c r="J204" s="581">
        <f>ABS(C204-E204)</f>
        <v>0</v>
      </c>
      <c r="K204" s="581">
        <f>(C204-E204)</f>
        <v>0</v>
      </c>
    </row>
    <row r="205" spans="1:11" hidden="1" x14ac:dyDescent="0.25">
      <c r="A205" t="s">
        <v>705</v>
      </c>
      <c r="B205" t="s">
        <v>706</v>
      </c>
      <c r="C205" s="562">
        <v>42599</v>
      </c>
      <c r="D205" t="s">
        <v>855</v>
      </c>
      <c r="E205" s="562">
        <v>42599</v>
      </c>
      <c r="F205" t="s">
        <v>14</v>
      </c>
      <c r="G205" s="562">
        <v>42599</v>
      </c>
      <c r="H205" t="s">
        <v>2127</v>
      </c>
      <c r="I205" s="581">
        <f>ABS(G205-C205)</f>
        <v>0</v>
      </c>
      <c r="J205" s="581">
        <f>ABS(C205-E205)</f>
        <v>0</v>
      </c>
      <c r="K205" s="581">
        <f>(C205-E205)</f>
        <v>0</v>
      </c>
    </row>
    <row r="206" spans="1:11" hidden="1" x14ac:dyDescent="0.25">
      <c r="A206" t="s">
        <v>675</v>
      </c>
      <c r="B206" t="s">
        <v>676</v>
      </c>
      <c r="C206" s="562">
        <v>42656</v>
      </c>
      <c r="D206" t="s">
        <v>855</v>
      </c>
      <c r="E206" s="562">
        <v>42656</v>
      </c>
      <c r="F206" t="s">
        <v>14</v>
      </c>
      <c r="G206" s="562">
        <v>42656</v>
      </c>
      <c r="H206" t="s">
        <v>2129</v>
      </c>
      <c r="I206" s="581">
        <f>ABS(G206-C206)</f>
        <v>0</v>
      </c>
      <c r="J206" s="581">
        <f>ABS(C206-E206)</f>
        <v>0</v>
      </c>
      <c r="K206" s="581">
        <f>(C206-E206)</f>
        <v>0</v>
      </c>
    </row>
    <row r="207" spans="1:11" hidden="1" x14ac:dyDescent="0.25">
      <c r="A207" t="s">
        <v>711</v>
      </c>
      <c r="B207" t="s">
        <v>712</v>
      </c>
      <c r="C207" s="562">
        <v>42668</v>
      </c>
      <c r="D207" t="s">
        <v>1246</v>
      </c>
      <c r="E207" s="562">
        <v>42668</v>
      </c>
      <c r="F207" t="s">
        <v>14</v>
      </c>
      <c r="G207" s="562">
        <v>42668</v>
      </c>
      <c r="H207" t="s">
        <v>2205</v>
      </c>
      <c r="I207" s="581">
        <f>ABS(G207-C207)</f>
        <v>0</v>
      </c>
      <c r="J207" s="581">
        <f>ABS(C207-E207)</f>
        <v>0</v>
      </c>
      <c r="K207" s="581">
        <f>(C207-E207)</f>
        <v>0</v>
      </c>
    </row>
    <row r="208" spans="1:11" hidden="1" x14ac:dyDescent="0.25">
      <c r="A208" t="s">
        <v>525</v>
      </c>
      <c r="B208" t="s">
        <v>526</v>
      </c>
      <c r="C208" s="562">
        <v>42674</v>
      </c>
      <c r="D208" t="s">
        <v>1161</v>
      </c>
      <c r="E208" s="562">
        <v>42674</v>
      </c>
      <c r="F208" t="s">
        <v>14</v>
      </c>
      <c r="G208" s="562">
        <v>42674</v>
      </c>
      <c r="H208" t="s">
        <v>2035</v>
      </c>
      <c r="I208" s="581">
        <f>ABS(G208-C208)</f>
        <v>0</v>
      </c>
      <c r="J208" s="581">
        <f>ABS(C208-E208)</f>
        <v>0</v>
      </c>
      <c r="K208" s="581">
        <f>(C208-E208)</f>
        <v>0</v>
      </c>
    </row>
    <row r="209" spans="1:11" hidden="1" x14ac:dyDescent="0.25">
      <c r="A209" t="s">
        <v>693</v>
      </c>
      <c r="B209" t="s">
        <v>694</v>
      </c>
      <c r="C209" s="562">
        <v>42688</v>
      </c>
      <c r="D209" t="s">
        <v>1240</v>
      </c>
      <c r="E209" s="562">
        <v>42688</v>
      </c>
      <c r="F209" t="s">
        <v>14</v>
      </c>
      <c r="G209" s="562">
        <v>42688</v>
      </c>
      <c r="H209" t="s">
        <v>2207</v>
      </c>
      <c r="I209" s="581">
        <f>ABS(G209-C209)</f>
        <v>0</v>
      </c>
      <c r="J209" s="581">
        <f>ABS(C209-E209)</f>
        <v>0</v>
      </c>
      <c r="K209" s="581">
        <f>(C209-E209)</f>
        <v>0</v>
      </c>
    </row>
    <row r="210" spans="1:11" hidden="1" x14ac:dyDescent="0.25">
      <c r="A210" t="s">
        <v>714</v>
      </c>
      <c r="B210" t="s">
        <v>715</v>
      </c>
      <c r="C210" s="562">
        <v>42731</v>
      </c>
      <c r="D210" t="s">
        <v>855</v>
      </c>
      <c r="E210" s="562">
        <v>42731</v>
      </c>
      <c r="F210" t="s">
        <v>14</v>
      </c>
      <c r="G210" s="562">
        <v>42731</v>
      </c>
      <c r="H210" t="s">
        <v>2209</v>
      </c>
      <c r="I210" s="581">
        <f>ABS(G210-C210)</f>
        <v>0</v>
      </c>
      <c r="J210" s="581">
        <f>ABS(C210-E210)</f>
        <v>0</v>
      </c>
      <c r="K210" s="581">
        <f>(C210-E210)</f>
        <v>0</v>
      </c>
    </row>
    <row r="211" spans="1:11" hidden="1" x14ac:dyDescent="0.25">
      <c r="A211" t="s">
        <v>734</v>
      </c>
      <c r="B211" t="s">
        <v>735</v>
      </c>
      <c r="C211" s="562">
        <v>42751</v>
      </c>
      <c r="D211" t="s">
        <v>1001</v>
      </c>
      <c r="E211" s="562">
        <v>42751</v>
      </c>
      <c r="F211" t="s">
        <v>14</v>
      </c>
      <c r="G211" s="562">
        <v>42751</v>
      </c>
      <c r="H211" t="s">
        <v>2259</v>
      </c>
      <c r="I211" s="581">
        <f>ABS(G211-C211)</f>
        <v>0</v>
      </c>
      <c r="J211" s="581">
        <f>ABS(C211-E211)</f>
        <v>0</v>
      </c>
      <c r="K211" s="581">
        <f>(C211-E211)</f>
        <v>0</v>
      </c>
    </row>
    <row r="212" spans="1:11" hidden="1" x14ac:dyDescent="0.25">
      <c r="A212" t="s">
        <v>131</v>
      </c>
      <c r="B212" t="s">
        <v>132</v>
      </c>
      <c r="C212" s="562">
        <v>42803</v>
      </c>
      <c r="D212" t="s">
        <v>963</v>
      </c>
      <c r="E212" s="562">
        <v>42803</v>
      </c>
      <c r="F212" t="s">
        <v>14</v>
      </c>
      <c r="G212" s="562">
        <v>42803</v>
      </c>
      <c r="H212" t="s">
        <v>2211</v>
      </c>
      <c r="I212" s="581">
        <f>ABS(G212-C212)</f>
        <v>0</v>
      </c>
      <c r="J212" s="581">
        <f>ABS(C212-E212)</f>
        <v>0</v>
      </c>
      <c r="K212" s="581">
        <f>(C212-E212)</f>
        <v>0</v>
      </c>
    </row>
    <row r="213" spans="1:11" hidden="1" x14ac:dyDescent="0.25">
      <c r="A213" t="s">
        <v>720</v>
      </c>
      <c r="B213" t="s">
        <v>721</v>
      </c>
      <c r="C213" s="562">
        <v>42818</v>
      </c>
      <c r="D213" t="s">
        <v>1256</v>
      </c>
      <c r="E213" s="562">
        <v>42818</v>
      </c>
      <c r="F213" t="s">
        <v>14</v>
      </c>
      <c r="G213" s="562">
        <v>42818</v>
      </c>
      <c r="H213" t="s">
        <v>2213</v>
      </c>
      <c r="I213" s="581">
        <f>ABS(G213-C213)</f>
        <v>0</v>
      </c>
      <c r="J213" s="581">
        <f>ABS(C213-E213)</f>
        <v>0</v>
      </c>
      <c r="K213" s="581">
        <f>(C213-E213)</f>
        <v>0</v>
      </c>
    </row>
    <row r="214" spans="1:11" hidden="1" x14ac:dyDescent="0.25">
      <c r="A214" t="s">
        <v>681</v>
      </c>
      <c r="B214" t="s">
        <v>682</v>
      </c>
      <c r="C214" s="562">
        <v>42832</v>
      </c>
      <c r="D214" t="s">
        <v>887</v>
      </c>
      <c r="E214" s="562">
        <v>42832</v>
      </c>
      <c r="F214" t="s">
        <v>14</v>
      </c>
      <c r="G214" s="562">
        <v>42832</v>
      </c>
      <c r="H214" t="s">
        <v>2133</v>
      </c>
      <c r="I214" s="581">
        <f>ABS(G214-C214)</f>
        <v>0</v>
      </c>
      <c r="J214" s="581">
        <f>ABS(C214-E214)</f>
        <v>0</v>
      </c>
      <c r="K214" s="581">
        <f>(C214-E214)</f>
        <v>0</v>
      </c>
    </row>
    <row r="215" spans="1:11" hidden="1" x14ac:dyDescent="0.25">
      <c r="A215" t="s">
        <v>723</v>
      </c>
      <c r="B215" t="s">
        <v>724</v>
      </c>
      <c r="C215" s="562">
        <v>42844</v>
      </c>
      <c r="D215" t="s">
        <v>1257</v>
      </c>
      <c r="E215" s="562">
        <v>42844</v>
      </c>
      <c r="F215" t="s">
        <v>14</v>
      </c>
      <c r="G215" s="562">
        <v>42844</v>
      </c>
      <c r="H215" t="s">
        <v>2215</v>
      </c>
      <c r="I215" s="581">
        <f>ABS(G215-C215)</f>
        <v>0</v>
      </c>
      <c r="J215" s="581">
        <f>ABS(C215-E215)</f>
        <v>0</v>
      </c>
      <c r="K215" s="581">
        <f>(C215-E215)</f>
        <v>0</v>
      </c>
    </row>
    <row r="216" spans="1:11" hidden="1" x14ac:dyDescent="0.25">
      <c r="A216" t="s">
        <v>672</v>
      </c>
      <c r="B216" t="s">
        <v>673</v>
      </c>
      <c r="C216" s="562">
        <v>42881</v>
      </c>
      <c r="D216" t="s">
        <v>1231</v>
      </c>
      <c r="E216" s="562">
        <v>42881</v>
      </c>
      <c r="F216" t="s">
        <v>14</v>
      </c>
      <c r="G216" s="562">
        <v>42881</v>
      </c>
      <c r="H216" t="s">
        <v>2040</v>
      </c>
      <c r="I216" s="581">
        <f>ABS(G216-C216)</f>
        <v>0</v>
      </c>
      <c r="J216" s="581">
        <f>ABS(C216-E216)</f>
        <v>0</v>
      </c>
      <c r="K216" s="581">
        <f>(C216-E216)</f>
        <v>0</v>
      </c>
    </row>
    <row r="217" spans="1:11" hidden="1" x14ac:dyDescent="0.25">
      <c r="A217" t="s">
        <v>740</v>
      </c>
      <c r="B217" t="s">
        <v>738</v>
      </c>
      <c r="C217" s="562">
        <v>42898</v>
      </c>
      <c r="D217" t="s">
        <v>1281</v>
      </c>
      <c r="E217" s="562">
        <v>42898</v>
      </c>
      <c r="F217" t="s">
        <v>14</v>
      </c>
      <c r="G217" s="562">
        <v>42898</v>
      </c>
      <c r="H217" t="s">
        <v>2261</v>
      </c>
      <c r="I217" s="581">
        <f>ABS(G217-C217)</f>
        <v>0</v>
      </c>
      <c r="J217" s="581">
        <f>ABS(C217-E217)</f>
        <v>0</v>
      </c>
      <c r="K217" s="581">
        <f>(C217-E217)</f>
        <v>0</v>
      </c>
    </row>
    <row r="218" spans="1:11" hidden="1" x14ac:dyDescent="0.25">
      <c r="A218" t="s">
        <v>737</v>
      </c>
      <c r="B218" t="s">
        <v>738</v>
      </c>
      <c r="C218" s="562">
        <v>42898</v>
      </c>
      <c r="D218" t="s">
        <v>1280</v>
      </c>
      <c r="E218" s="562">
        <v>42898</v>
      </c>
      <c r="F218" t="s">
        <v>14</v>
      </c>
      <c r="G218" s="562">
        <v>42898</v>
      </c>
      <c r="H218" t="s">
        <v>2261</v>
      </c>
      <c r="I218" s="581">
        <f>ABS(G218-C218)</f>
        <v>0</v>
      </c>
      <c r="J218" s="581">
        <f>ABS(C218-E218)</f>
        <v>0</v>
      </c>
      <c r="K218" s="581">
        <f>(C218-E218)</f>
        <v>0</v>
      </c>
    </row>
    <row r="219" spans="1:11" hidden="1" x14ac:dyDescent="0.25">
      <c r="A219" t="s">
        <v>652</v>
      </c>
      <c r="B219" t="s">
        <v>653</v>
      </c>
      <c r="C219" s="562">
        <v>42907</v>
      </c>
      <c r="D219" t="s">
        <v>855</v>
      </c>
      <c r="E219" s="562">
        <v>42907</v>
      </c>
      <c r="F219" t="s">
        <v>14</v>
      </c>
      <c r="G219" s="562">
        <v>42907</v>
      </c>
      <c r="H219" t="s">
        <v>2135</v>
      </c>
      <c r="I219" s="581">
        <f>ABS(G219-C219)</f>
        <v>0</v>
      </c>
      <c r="J219" s="581">
        <f>ABS(C219-E219)</f>
        <v>0</v>
      </c>
      <c r="K219" s="581">
        <f>(C219-E219)</f>
        <v>0</v>
      </c>
    </row>
    <row r="220" spans="1:11" hidden="1" x14ac:dyDescent="0.25">
      <c r="A220" t="s">
        <v>742</v>
      </c>
      <c r="B220" t="s">
        <v>743</v>
      </c>
      <c r="C220" s="562">
        <v>42954</v>
      </c>
      <c r="D220" t="s">
        <v>1292</v>
      </c>
      <c r="E220" s="562">
        <v>42954</v>
      </c>
      <c r="F220" t="s">
        <v>14</v>
      </c>
      <c r="G220" s="562">
        <v>42954</v>
      </c>
      <c r="H220" t="s">
        <v>2217</v>
      </c>
      <c r="I220" s="581">
        <f>ABS(G220-C220)</f>
        <v>0</v>
      </c>
      <c r="J220" s="581">
        <f>ABS(C220-E220)</f>
        <v>0</v>
      </c>
      <c r="K220" s="581">
        <f>(C220-E220)</f>
        <v>0</v>
      </c>
    </row>
    <row r="221" spans="1:11" hidden="1" x14ac:dyDescent="0.25">
      <c r="A221" t="s">
        <v>728</v>
      </c>
      <c r="B221" t="s">
        <v>729</v>
      </c>
      <c r="C221" s="562">
        <v>42963</v>
      </c>
      <c r="D221" t="s">
        <v>1273</v>
      </c>
      <c r="E221" s="562">
        <v>42963</v>
      </c>
      <c r="F221" t="s">
        <v>14</v>
      </c>
      <c r="G221" s="562">
        <v>42963</v>
      </c>
      <c r="H221" t="s">
        <v>2219</v>
      </c>
      <c r="I221" s="581">
        <f>ABS(G221-C221)</f>
        <v>0</v>
      </c>
      <c r="J221" s="581">
        <f>ABS(C221-E221)</f>
        <v>0</v>
      </c>
      <c r="K221" s="581">
        <f>(C221-E221)</f>
        <v>0</v>
      </c>
    </row>
    <row r="222" spans="1:11" hidden="1" x14ac:dyDescent="0.25">
      <c r="A222" t="s">
        <v>583</v>
      </c>
      <c r="B222" t="s">
        <v>584</v>
      </c>
      <c r="C222" s="562">
        <v>42964</v>
      </c>
      <c r="D222" t="s">
        <v>855</v>
      </c>
      <c r="E222" s="562">
        <v>42964</v>
      </c>
      <c r="F222" t="s">
        <v>14</v>
      </c>
      <c r="G222" s="562">
        <v>42964</v>
      </c>
      <c r="H222" t="s">
        <v>2137</v>
      </c>
      <c r="I222" s="581">
        <f>ABS(G222-C222)</f>
        <v>0</v>
      </c>
      <c r="J222" s="581">
        <f>ABS(C222-E222)</f>
        <v>0</v>
      </c>
      <c r="K222" s="581">
        <f>(C222-E222)</f>
        <v>0</v>
      </c>
    </row>
    <row r="223" spans="1:11" hidden="1" x14ac:dyDescent="0.25">
      <c r="A223" t="s">
        <v>678</v>
      </c>
      <c r="B223" t="s">
        <v>679</v>
      </c>
      <c r="C223" s="562">
        <v>42971</v>
      </c>
      <c r="D223" t="s">
        <v>855</v>
      </c>
      <c r="E223" s="562">
        <v>42971</v>
      </c>
      <c r="F223" t="s">
        <v>14</v>
      </c>
      <c r="G223" s="562">
        <v>42971</v>
      </c>
      <c r="H223" t="s">
        <v>2139</v>
      </c>
      <c r="I223" s="581">
        <f>ABS(G223-C223)</f>
        <v>0</v>
      </c>
      <c r="J223" s="581">
        <f>ABS(C223-E223)</f>
        <v>0</v>
      </c>
      <c r="K223" s="581">
        <f>(C223-E223)</f>
        <v>0</v>
      </c>
    </row>
    <row r="224" spans="1:11" hidden="1" x14ac:dyDescent="0.25">
      <c r="A224" t="s">
        <v>760</v>
      </c>
      <c r="B224" t="s">
        <v>761</v>
      </c>
      <c r="C224" s="562">
        <v>42983</v>
      </c>
      <c r="D224" t="s">
        <v>1374</v>
      </c>
      <c r="E224" s="562">
        <v>42983</v>
      </c>
      <c r="F224" t="s">
        <v>14</v>
      </c>
      <c r="G224" s="562">
        <v>42983</v>
      </c>
      <c r="H224" t="s">
        <v>2042</v>
      </c>
      <c r="I224" s="581">
        <f>ABS(G224-C224)</f>
        <v>0</v>
      </c>
      <c r="J224" s="581">
        <f>ABS(C224-E224)</f>
        <v>0</v>
      </c>
      <c r="K224" s="581">
        <f>(C224-E224)</f>
        <v>0</v>
      </c>
    </row>
    <row r="225" spans="1:11" hidden="1" x14ac:dyDescent="0.25">
      <c r="A225" t="s">
        <v>757</v>
      </c>
      <c r="B225" t="s">
        <v>758</v>
      </c>
      <c r="C225" s="562">
        <v>42983</v>
      </c>
      <c r="D225" t="s">
        <v>855</v>
      </c>
      <c r="E225" s="562">
        <v>42983</v>
      </c>
      <c r="F225" t="s">
        <v>14</v>
      </c>
      <c r="G225" s="562">
        <v>42983</v>
      </c>
      <c r="H225" t="s">
        <v>2045</v>
      </c>
      <c r="I225" s="581">
        <f>ABS(G225-C225)</f>
        <v>0</v>
      </c>
      <c r="J225" s="581">
        <f>ABS(C225-E225)</f>
        <v>0</v>
      </c>
      <c r="K225" s="581">
        <f>(C225-E225)</f>
        <v>0</v>
      </c>
    </row>
    <row r="226" spans="1:11" hidden="1" x14ac:dyDescent="0.25">
      <c r="A226" t="s">
        <v>763</v>
      </c>
      <c r="B226" t="s">
        <v>764</v>
      </c>
      <c r="C226" s="562">
        <v>42983</v>
      </c>
      <c r="D226" t="s">
        <v>1375</v>
      </c>
      <c r="E226" s="562">
        <v>42983</v>
      </c>
      <c r="F226" t="s">
        <v>14</v>
      </c>
      <c r="G226" s="562">
        <v>42983</v>
      </c>
      <c r="H226" t="s">
        <v>2044</v>
      </c>
      <c r="I226" s="581">
        <f>ABS(G226-C226)</f>
        <v>0</v>
      </c>
      <c r="J226" s="581">
        <f>ABS(C226-E226)</f>
        <v>0</v>
      </c>
      <c r="K226" s="581">
        <f>(C226-E226)</f>
        <v>0</v>
      </c>
    </row>
    <row r="227" spans="1:11" hidden="1" x14ac:dyDescent="0.25">
      <c r="A227" t="s">
        <v>766</v>
      </c>
      <c r="B227" t="s">
        <v>767</v>
      </c>
      <c r="C227" s="562">
        <v>42998</v>
      </c>
      <c r="D227" t="s">
        <v>855</v>
      </c>
      <c r="E227" s="562">
        <v>42998</v>
      </c>
      <c r="F227" t="s">
        <v>14</v>
      </c>
      <c r="G227" s="562">
        <v>42998</v>
      </c>
      <c r="H227" t="s">
        <v>2221</v>
      </c>
      <c r="I227" s="581">
        <f>ABS(G227-C227)</f>
        <v>0</v>
      </c>
      <c r="J227" s="581">
        <f>ABS(C227-E227)</f>
        <v>0</v>
      </c>
      <c r="K227" s="581">
        <f>(C227-E227)</f>
        <v>0</v>
      </c>
    </row>
    <row r="228" spans="1:11" hidden="1" x14ac:dyDescent="0.25">
      <c r="A228" t="s">
        <v>745</v>
      </c>
      <c r="B228" t="s">
        <v>746</v>
      </c>
      <c r="C228" s="562">
        <v>42998</v>
      </c>
      <c r="D228" t="s">
        <v>1317</v>
      </c>
      <c r="E228" s="562">
        <v>42998</v>
      </c>
      <c r="F228" t="s">
        <v>14</v>
      </c>
      <c r="G228" s="562">
        <v>42998</v>
      </c>
      <c r="H228" t="s">
        <v>2263</v>
      </c>
      <c r="I228" s="581">
        <f>ABS(G228-C228)</f>
        <v>0</v>
      </c>
      <c r="J228" s="581">
        <f>ABS(C228-E228)</f>
        <v>0</v>
      </c>
      <c r="K228" s="581">
        <f>(C228-E228)</f>
        <v>0</v>
      </c>
    </row>
    <row r="229" spans="1:11" hidden="1" x14ac:dyDescent="0.25">
      <c r="A229" t="s">
        <v>748</v>
      </c>
      <c r="B229" t="s">
        <v>749</v>
      </c>
      <c r="C229" s="562">
        <v>43042</v>
      </c>
      <c r="D229" t="s">
        <v>1339</v>
      </c>
      <c r="E229" s="562">
        <v>43042</v>
      </c>
      <c r="F229" t="s">
        <v>14</v>
      </c>
      <c r="G229" s="562">
        <v>43042</v>
      </c>
      <c r="H229" t="s">
        <v>2223</v>
      </c>
      <c r="I229" s="581">
        <f>ABS(G229-C229)</f>
        <v>0</v>
      </c>
      <c r="J229" s="581">
        <f>ABS(C229-E229)</f>
        <v>0</v>
      </c>
      <c r="K229" s="581">
        <f>(C229-E229)</f>
        <v>0</v>
      </c>
    </row>
    <row r="230" spans="1:11" hidden="1" x14ac:dyDescent="0.25">
      <c r="A230" t="s">
        <v>778</v>
      </c>
      <c r="B230" t="s">
        <v>779</v>
      </c>
      <c r="C230" s="562">
        <v>43055</v>
      </c>
      <c r="D230" t="s">
        <v>1393</v>
      </c>
      <c r="E230" s="562">
        <v>43055</v>
      </c>
      <c r="F230" t="s">
        <v>14</v>
      </c>
      <c r="G230" s="562">
        <v>43055</v>
      </c>
      <c r="H230" t="s">
        <v>2046</v>
      </c>
      <c r="I230" s="581">
        <f>ABS(G230-C230)</f>
        <v>0</v>
      </c>
      <c r="J230" s="581">
        <f>ABS(C230-E230)</f>
        <v>0</v>
      </c>
      <c r="K230" s="581">
        <f>(C230-E230)</f>
        <v>0</v>
      </c>
    </row>
    <row r="231" spans="1:11" hidden="1" x14ac:dyDescent="0.25">
      <c r="A231" t="s">
        <v>751</v>
      </c>
      <c r="B231" t="s">
        <v>752</v>
      </c>
      <c r="C231" s="562">
        <v>43055</v>
      </c>
      <c r="D231" t="s">
        <v>1340</v>
      </c>
      <c r="E231" s="562">
        <v>43055</v>
      </c>
      <c r="F231" t="s">
        <v>14</v>
      </c>
      <c r="G231" s="562">
        <v>43055</v>
      </c>
      <c r="H231" t="s">
        <v>2046</v>
      </c>
      <c r="I231" s="581">
        <f>ABS(G231-C231)</f>
        <v>0</v>
      </c>
      <c r="J231" s="581">
        <f>ABS(C231-E231)</f>
        <v>0</v>
      </c>
      <c r="K231" s="581">
        <f>(C231-E231)</f>
        <v>0</v>
      </c>
    </row>
    <row r="232" spans="1:11" hidden="1" x14ac:dyDescent="0.25">
      <c r="A232" t="s">
        <v>684</v>
      </c>
      <c r="B232" t="s">
        <v>685</v>
      </c>
      <c r="C232" s="562">
        <v>43088</v>
      </c>
      <c r="D232" t="s">
        <v>855</v>
      </c>
      <c r="E232" s="562">
        <v>43088</v>
      </c>
      <c r="F232" t="s">
        <v>14</v>
      </c>
      <c r="G232" s="562">
        <v>43088</v>
      </c>
      <c r="H232" t="s">
        <v>2141</v>
      </c>
      <c r="I232" s="581">
        <f>ABS(G232-C232)</f>
        <v>0</v>
      </c>
      <c r="J232" s="581">
        <f>ABS(C232-E232)</f>
        <v>0</v>
      </c>
      <c r="K232" s="581">
        <f>(C232-E232)</f>
        <v>0</v>
      </c>
    </row>
    <row r="233" spans="1:11" hidden="1" x14ac:dyDescent="0.25">
      <c r="A233" t="s">
        <v>775</v>
      </c>
      <c r="B233" t="s">
        <v>776</v>
      </c>
      <c r="C233" s="562">
        <v>43125</v>
      </c>
      <c r="D233" t="s">
        <v>1386</v>
      </c>
      <c r="E233" s="562">
        <v>43125</v>
      </c>
      <c r="F233" t="s">
        <v>14</v>
      </c>
      <c r="G233" s="562">
        <v>43125</v>
      </c>
      <c r="H233" t="s">
        <v>2048</v>
      </c>
      <c r="I233" s="581">
        <f>ABS(G233-C233)</f>
        <v>0</v>
      </c>
      <c r="J233" s="581">
        <f>ABS(C233-E233)</f>
        <v>0</v>
      </c>
      <c r="K233" s="581">
        <f>(C233-E233)</f>
        <v>0</v>
      </c>
    </row>
    <row r="234" spans="1:11" hidden="1" x14ac:dyDescent="0.25">
      <c r="A234" t="s">
        <v>772</v>
      </c>
      <c r="B234" t="s">
        <v>773</v>
      </c>
      <c r="C234" s="562">
        <v>43137</v>
      </c>
      <c r="D234" t="s">
        <v>1385</v>
      </c>
      <c r="E234" s="562">
        <v>43137</v>
      </c>
      <c r="F234" t="s">
        <v>14</v>
      </c>
      <c r="G234" s="562">
        <v>43137</v>
      </c>
      <c r="H234" t="s">
        <v>2225</v>
      </c>
      <c r="I234" s="581">
        <f>ABS(G234-C234)</f>
        <v>0</v>
      </c>
      <c r="J234" s="581">
        <f>ABS(C234-E234)</f>
        <v>0</v>
      </c>
      <c r="K234" s="581">
        <f>(C234-E234)</f>
        <v>0</v>
      </c>
    </row>
    <row r="235" spans="1:11" hidden="1" x14ac:dyDescent="0.25">
      <c r="A235" t="s">
        <v>661</v>
      </c>
      <c r="B235" t="s">
        <v>662</v>
      </c>
      <c r="C235" s="562">
        <v>43137</v>
      </c>
      <c r="D235" t="s">
        <v>1219</v>
      </c>
      <c r="E235" s="562">
        <v>43137</v>
      </c>
      <c r="F235" t="s">
        <v>14</v>
      </c>
      <c r="G235" s="562">
        <v>43137</v>
      </c>
      <c r="H235" t="s">
        <v>2050</v>
      </c>
      <c r="I235" s="581">
        <f>ABS(G235-C235)</f>
        <v>0</v>
      </c>
      <c r="J235" s="581">
        <f>ABS(C235-E235)</f>
        <v>0</v>
      </c>
      <c r="K235" s="581">
        <f>(C235-E235)</f>
        <v>0</v>
      </c>
    </row>
    <row r="236" spans="1:11" hidden="1" x14ac:dyDescent="0.25">
      <c r="A236" t="s">
        <v>664</v>
      </c>
      <c r="B236" t="s">
        <v>665</v>
      </c>
      <c r="C236" s="562">
        <v>43137</v>
      </c>
      <c r="D236" t="s">
        <v>873</v>
      </c>
      <c r="E236" s="562">
        <v>43137</v>
      </c>
      <c r="F236" t="s">
        <v>14</v>
      </c>
      <c r="G236" s="562">
        <v>43137</v>
      </c>
      <c r="H236" t="s">
        <v>2050</v>
      </c>
      <c r="I236" s="581">
        <f>ABS(G236-C236)</f>
        <v>0</v>
      </c>
      <c r="J236" s="581">
        <f>ABS(C236-E236)</f>
        <v>0</v>
      </c>
      <c r="K236" s="581">
        <f>(C236-E236)</f>
        <v>0</v>
      </c>
    </row>
    <row r="237" spans="1:11" hidden="1" x14ac:dyDescent="0.25">
      <c r="A237" t="s">
        <v>696</v>
      </c>
      <c r="B237" t="s">
        <v>697</v>
      </c>
      <c r="C237" s="562">
        <v>43137</v>
      </c>
      <c r="D237" t="s">
        <v>855</v>
      </c>
      <c r="E237" s="562">
        <v>43137</v>
      </c>
      <c r="F237" t="s">
        <v>14</v>
      </c>
      <c r="G237" s="562">
        <v>43137</v>
      </c>
      <c r="H237" t="s">
        <v>2050</v>
      </c>
      <c r="I237" s="581">
        <f>ABS(G237-C237)</f>
        <v>0</v>
      </c>
      <c r="J237" s="581">
        <f>ABS(C237-E237)</f>
        <v>0</v>
      </c>
      <c r="K237" s="581">
        <f>(C237-E237)</f>
        <v>0</v>
      </c>
    </row>
    <row r="238" spans="1:11" hidden="1" x14ac:dyDescent="0.25">
      <c r="A238" t="s">
        <v>808</v>
      </c>
      <c r="B238" t="s">
        <v>809</v>
      </c>
      <c r="C238" s="562">
        <v>43182</v>
      </c>
      <c r="D238" t="s">
        <v>1508</v>
      </c>
      <c r="E238" s="562">
        <v>43182</v>
      </c>
      <c r="F238" t="s">
        <v>14</v>
      </c>
      <c r="G238" s="562">
        <v>43182</v>
      </c>
      <c r="H238" t="s">
        <v>2143</v>
      </c>
      <c r="I238" s="581">
        <f>ABS(G238-C238)</f>
        <v>0</v>
      </c>
      <c r="J238" s="581">
        <f>ABS(C238-E238)</f>
        <v>0</v>
      </c>
      <c r="K238" s="581">
        <f>(C238-E238)</f>
        <v>0</v>
      </c>
    </row>
    <row r="239" spans="1:11" hidden="1" x14ac:dyDescent="0.25">
      <c r="A239" t="s">
        <v>790</v>
      </c>
      <c r="B239" t="s">
        <v>791</v>
      </c>
      <c r="C239" s="562">
        <v>43231</v>
      </c>
      <c r="D239" t="s">
        <v>1433</v>
      </c>
      <c r="E239" s="562">
        <v>43231</v>
      </c>
      <c r="F239" t="s">
        <v>14</v>
      </c>
      <c r="G239" s="562">
        <v>43231</v>
      </c>
      <c r="H239" t="s">
        <v>2226</v>
      </c>
      <c r="I239" s="581">
        <f>ABS(G239-C239)</f>
        <v>0</v>
      </c>
      <c r="J239" s="581">
        <f>ABS(C239-E239)</f>
        <v>0</v>
      </c>
      <c r="K239" s="581">
        <f>(C239-E239)</f>
        <v>0</v>
      </c>
    </row>
    <row r="240" spans="1:11" hidden="1" x14ac:dyDescent="0.25">
      <c r="A240" t="s">
        <v>793</v>
      </c>
      <c r="B240" t="s">
        <v>794</v>
      </c>
      <c r="C240" s="562">
        <v>43231</v>
      </c>
      <c r="D240" t="s">
        <v>855</v>
      </c>
      <c r="E240" s="562">
        <v>43231</v>
      </c>
      <c r="F240" t="s">
        <v>14</v>
      </c>
      <c r="G240" s="562">
        <v>43231</v>
      </c>
      <c r="H240" t="s">
        <v>2227</v>
      </c>
      <c r="I240" s="581">
        <f>ABS(G240-C240)</f>
        <v>0</v>
      </c>
      <c r="J240" s="581">
        <f>ABS(C240-E240)</f>
        <v>0</v>
      </c>
      <c r="K240" s="581">
        <f>(C240-E240)</f>
        <v>0</v>
      </c>
    </row>
    <row r="241" spans="1:11" hidden="1" x14ac:dyDescent="0.25">
      <c r="A241" t="s">
        <v>459</v>
      </c>
      <c r="B241" t="s">
        <v>460</v>
      </c>
      <c r="C241" s="562">
        <v>43231</v>
      </c>
      <c r="D241" t="s">
        <v>855</v>
      </c>
      <c r="E241" s="562">
        <v>43231</v>
      </c>
      <c r="F241" t="s">
        <v>14</v>
      </c>
      <c r="G241" s="562">
        <v>43231</v>
      </c>
      <c r="H241" t="s">
        <v>2052</v>
      </c>
      <c r="I241" s="581">
        <f>ABS(G241-C241)</f>
        <v>0</v>
      </c>
      <c r="J241" s="581">
        <f>ABS(C241-E241)</f>
        <v>0</v>
      </c>
      <c r="K241" s="581">
        <f>(C241-E241)</f>
        <v>0</v>
      </c>
    </row>
    <row r="242" spans="1:11" hidden="1" x14ac:dyDescent="0.25">
      <c r="A242" t="s">
        <v>784</v>
      </c>
      <c r="B242" t="s">
        <v>785</v>
      </c>
      <c r="C242" s="562">
        <v>43325</v>
      </c>
      <c r="D242" t="s">
        <v>1425</v>
      </c>
      <c r="E242" s="562">
        <v>43325</v>
      </c>
      <c r="F242" t="s">
        <v>14</v>
      </c>
      <c r="G242" s="562">
        <v>43325</v>
      </c>
      <c r="H242" t="s">
        <v>2264</v>
      </c>
      <c r="I242" s="581">
        <f>ABS(G242-C242)</f>
        <v>0</v>
      </c>
      <c r="J242" s="581">
        <f>ABS(C242-E242)</f>
        <v>0</v>
      </c>
      <c r="K242" s="581">
        <f>(C242-E242)</f>
        <v>0</v>
      </c>
    </row>
    <row r="243" spans="1:11" hidden="1" x14ac:dyDescent="0.25">
      <c r="A243" t="s">
        <v>805</v>
      </c>
      <c r="B243" t="s">
        <v>806</v>
      </c>
      <c r="C243" s="562">
        <v>43362</v>
      </c>
      <c r="D243" t="s">
        <v>1487</v>
      </c>
      <c r="E243" s="562">
        <v>43362</v>
      </c>
      <c r="F243" t="s">
        <v>14</v>
      </c>
      <c r="G243" s="562">
        <v>43362</v>
      </c>
      <c r="H243" t="s">
        <v>2056</v>
      </c>
      <c r="I243" s="581">
        <f>ABS(G243-C243)</f>
        <v>0</v>
      </c>
      <c r="J243" s="581">
        <f>ABS(C243-E243)</f>
        <v>0</v>
      </c>
      <c r="K243" s="581">
        <f>(C243-E243)</f>
        <v>0</v>
      </c>
    </row>
    <row r="244" spans="1:11" hidden="1" x14ac:dyDescent="0.25">
      <c r="A244" t="s">
        <v>545</v>
      </c>
      <c r="B244" t="s">
        <v>546</v>
      </c>
      <c r="C244" s="562">
        <v>43511</v>
      </c>
      <c r="D244" t="s">
        <v>1168</v>
      </c>
      <c r="E244" s="562">
        <v>43511</v>
      </c>
      <c r="F244" t="s">
        <v>14</v>
      </c>
      <c r="G244" s="562">
        <v>43511</v>
      </c>
      <c r="H244" t="s">
        <v>2058</v>
      </c>
      <c r="I244" s="581">
        <f>ABS(G244-C244)</f>
        <v>0</v>
      </c>
      <c r="J244" s="581">
        <f>ABS(C244-E244)</f>
        <v>0</v>
      </c>
      <c r="K244" s="581">
        <f>(C244-E244)</f>
        <v>0</v>
      </c>
    </row>
    <row r="245" spans="1:11" hidden="1" x14ac:dyDescent="0.25">
      <c r="A245" t="s">
        <v>826</v>
      </c>
      <c r="B245" t="s">
        <v>827</v>
      </c>
      <c r="C245" s="562">
        <v>43678</v>
      </c>
      <c r="D245" t="s">
        <v>1840</v>
      </c>
      <c r="E245" s="562">
        <v>43678</v>
      </c>
      <c r="F245" t="s">
        <v>14</v>
      </c>
      <c r="G245" s="562">
        <v>43678</v>
      </c>
      <c r="H245" t="s">
        <v>2233</v>
      </c>
      <c r="I245" s="581">
        <f>ABS(G245-C245)</f>
        <v>0</v>
      </c>
      <c r="J245" s="581">
        <f>ABS(C245-E245)</f>
        <v>0</v>
      </c>
      <c r="K245" s="581">
        <f>(C245-E245)</f>
        <v>0</v>
      </c>
    </row>
    <row r="246" spans="1:11" hidden="1" x14ac:dyDescent="0.25">
      <c r="A246" t="s">
        <v>799</v>
      </c>
      <c r="B246" t="s">
        <v>800</v>
      </c>
      <c r="C246" s="562">
        <v>43678</v>
      </c>
      <c r="D246" t="s">
        <v>1451</v>
      </c>
      <c r="E246" s="562">
        <v>43678</v>
      </c>
      <c r="F246" t="s">
        <v>14</v>
      </c>
      <c r="G246" s="562">
        <v>43678</v>
      </c>
      <c r="H246" t="s">
        <v>2054</v>
      </c>
      <c r="I246" s="581">
        <f>ABS(G246-C246)</f>
        <v>0</v>
      </c>
      <c r="J246" s="581">
        <f>ABS(C246-E246)</f>
        <v>0</v>
      </c>
      <c r="K246" s="581">
        <f>(C246-E246)</f>
        <v>0</v>
      </c>
    </row>
    <row r="247" spans="1:11" hidden="1" x14ac:dyDescent="0.25">
      <c r="A247" t="s">
        <v>717</v>
      </c>
      <c r="B247" t="s">
        <v>718</v>
      </c>
      <c r="C247" s="562">
        <v>43774</v>
      </c>
      <c r="D247" t="s">
        <v>1253</v>
      </c>
      <c r="E247" s="562">
        <v>43774</v>
      </c>
      <c r="F247" t="s">
        <v>14</v>
      </c>
      <c r="G247" s="562">
        <v>43774</v>
      </c>
      <c r="H247" t="s">
        <v>2149</v>
      </c>
      <c r="I247" s="581">
        <f>ABS(G247-C247)</f>
        <v>0</v>
      </c>
      <c r="J247" s="581">
        <f>ABS(C247-E247)</f>
        <v>0</v>
      </c>
      <c r="K247" s="581">
        <f>(C247-E247)</f>
        <v>0</v>
      </c>
    </row>
    <row r="248" spans="1:11" hidden="1" x14ac:dyDescent="0.25">
      <c r="A248" t="s">
        <v>829</v>
      </c>
      <c r="B248" t="s">
        <v>830</v>
      </c>
      <c r="C248" s="562">
        <v>43847</v>
      </c>
      <c r="D248" t="s">
        <v>1988</v>
      </c>
      <c r="E248" s="562">
        <v>43847</v>
      </c>
      <c r="F248" t="s">
        <v>14</v>
      </c>
      <c r="G248" s="562">
        <v>43847</v>
      </c>
      <c r="H248" t="s">
        <v>2234</v>
      </c>
      <c r="I248" s="581">
        <f>ABS(G248-C248)</f>
        <v>0</v>
      </c>
      <c r="J248" s="581">
        <f>ABS(C248-E248)</f>
        <v>0</v>
      </c>
      <c r="K248" s="581">
        <f>(C248-E248)</f>
        <v>0</v>
      </c>
    </row>
    <row r="249" spans="1:11" hidden="1" x14ac:dyDescent="0.25">
      <c r="A249" t="s">
        <v>607</v>
      </c>
      <c r="B249" t="s">
        <v>608</v>
      </c>
      <c r="C249" s="562">
        <v>42202</v>
      </c>
      <c r="D249" t="s">
        <v>864</v>
      </c>
      <c r="E249" s="562">
        <v>42200</v>
      </c>
      <c r="F249" t="s">
        <v>14</v>
      </c>
      <c r="G249" s="562">
        <v>42202</v>
      </c>
      <c r="H249" t="s">
        <v>2121</v>
      </c>
      <c r="I249" s="581">
        <f>ABS(G249-C249)</f>
        <v>0</v>
      </c>
      <c r="J249" s="581">
        <f>ABS(C249-E249)</f>
        <v>2</v>
      </c>
      <c r="K249" s="581">
        <f>(C249-E249)</f>
        <v>2</v>
      </c>
    </row>
    <row r="250" spans="1:11" hidden="1" x14ac:dyDescent="0.25">
      <c r="A250" t="s">
        <v>613</v>
      </c>
      <c r="B250" t="s">
        <v>614</v>
      </c>
      <c r="C250" s="562">
        <v>42202</v>
      </c>
      <c r="D250" t="s">
        <v>864</v>
      </c>
      <c r="E250" s="562">
        <v>42200</v>
      </c>
      <c r="F250" t="s">
        <v>14</v>
      </c>
      <c r="G250" s="562">
        <v>42202</v>
      </c>
      <c r="H250" t="s">
        <v>2121</v>
      </c>
      <c r="I250" s="581">
        <f>ABS(G250-C250)</f>
        <v>0</v>
      </c>
      <c r="J250" s="581">
        <f>ABS(C250-E250)</f>
        <v>2</v>
      </c>
      <c r="K250" s="581">
        <f>(C250-E250)</f>
        <v>2</v>
      </c>
    </row>
    <row r="251" spans="1:11" hidden="1" x14ac:dyDescent="0.25">
      <c r="A251" t="s">
        <v>533</v>
      </c>
      <c r="B251" t="s">
        <v>534</v>
      </c>
      <c r="C251" s="562">
        <v>42202</v>
      </c>
      <c r="D251" t="s">
        <v>855</v>
      </c>
      <c r="E251" s="562">
        <v>42200</v>
      </c>
      <c r="F251" t="s">
        <v>14</v>
      </c>
      <c r="G251" s="562">
        <v>42202</v>
      </c>
      <c r="H251" t="s">
        <v>2121</v>
      </c>
      <c r="I251" s="581">
        <f>ABS(G251-C251)</f>
        <v>0</v>
      </c>
      <c r="J251" s="581">
        <f>ABS(C251-E251)</f>
        <v>2</v>
      </c>
      <c r="K251" s="581">
        <f>(C251-E251)</f>
        <v>2</v>
      </c>
    </row>
    <row r="252" spans="1:11" hidden="1" x14ac:dyDescent="0.25">
      <c r="A252" t="s">
        <v>610</v>
      </c>
      <c r="B252" t="s">
        <v>611</v>
      </c>
      <c r="C252" s="562">
        <v>42202</v>
      </c>
      <c r="D252" t="s">
        <v>855</v>
      </c>
      <c r="E252" s="562">
        <v>42200</v>
      </c>
      <c r="F252" t="s">
        <v>14</v>
      </c>
      <c r="G252" s="562">
        <v>42202</v>
      </c>
      <c r="H252" t="s">
        <v>2121</v>
      </c>
      <c r="I252" s="581">
        <f>ABS(G252-C252)</f>
        <v>0</v>
      </c>
      <c r="J252" s="581">
        <f>ABS(C252-E252)</f>
        <v>2</v>
      </c>
      <c r="K252" s="581">
        <f>(C252-E252)</f>
        <v>2</v>
      </c>
    </row>
    <row r="253" spans="1:11" hidden="1" x14ac:dyDescent="0.25">
      <c r="A253" t="s">
        <v>580</v>
      </c>
      <c r="B253" t="s">
        <v>581</v>
      </c>
      <c r="C253" s="562">
        <v>42202</v>
      </c>
      <c r="D253" t="s">
        <v>855</v>
      </c>
      <c r="E253" s="562">
        <v>42200</v>
      </c>
      <c r="F253" t="s">
        <v>14</v>
      </c>
      <c r="G253" s="562">
        <v>42202</v>
      </c>
      <c r="H253" t="s">
        <v>2121</v>
      </c>
      <c r="I253" s="581">
        <f>ABS(G253-C253)</f>
        <v>0</v>
      </c>
      <c r="J253" s="581">
        <f>ABS(C253-E253)</f>
        <v>2</v>
      </c>
      <c r="K253" s="581">
        <f>(C253-E253)</f>
        <v>2</v>
      </c>
    </row>
    <row r="254" spans="1:11" hidden="1" x14ac:dyDescent="0.25">
      <c r="A254" t="s">
        <v>431</v>
      </c>
      <c r="B254" t="s">
        <v>223</v>
      </c>
      <c r="C254" s="562">
        <v>41453</v>
      </c>
      <c r="D254" t="s">
        <v>1103</v>
      </c>
      <c r="E254" s="562">
        <v>41425</v>
      </c>
      <c r="F254" t="s">
        <v>14</v>
      </c>
      <c r="G254" s="562">
        <v>41453</v>
      </c>
      <c r="H254" t="s">
        <v>2250</v>
      </c>
      <c r="I254" s="581">
        <f>ABS(G254-C254)</f>
        <v>0</v>
      </c>
      <c r="J254" s="581">
        <f>ABS(C254-E254)</f>
        <v>28</v>
      </c>
      <c r="K254" s="581">
        <f>(C254-E254)</f>
        <v>28</v>
      </c>
    </row>
    <row r="255" spans="1:11" x14ac:dyDescent="0.25">
      <c r="A255" t="s">
        <v>218</v>
      </c>
      <c r="B255" t="s">
        <v>168</v>
      </c>
      <c r="C255" s="562">
        <v>41472</v>
      </c>
      <c r="D255" t="s">
        <v>982</v>
      </c>
      <c r="E255" s="562">
        <v>41425</v>
      </c>
      <c r="F255" t="s">
        <v>14</v>
      </c>
      <c r="G255" s="562">
        <v>41472</v>
      </c>
      <c r="H255" t="s">
        <v>2243</v>
      </c>
      <c r="I255" s="581">
        <f>ABS(G255-C255)</f>
        <v>0</v>
      </c>
      <c r="J255" s="581">
        <f>ABS(C255-E255)</f>
        <v>47</v>
      </c>
      <c r="K255" s="581">
        <f>(C255-E255)</f>
        <v>47</v>
      </c>
    </row>
    <row r="256" spans="1:11" x14ac:dyDescent="0.25">
      <c r="A256" t="s">
        <v>220</v>
      </c>
      <c r="B256" t="s">
        <v>171</v>
      </c>
      <c r="C256" s="562">
        <v>41472</v>
      </c>
      <c r="D256" t="s">
        <v>982</v>
      </c>
      <c r="E256" s="562">
        <v>41425</v>
      </c>
      <c r="F256" t="s">
        <v>14</v>
      </c>
      <c r="G256" s="562">
        <v>41472</v>
      </c>
      <c r="H256" t="s">
        <v>2243</v>
      </c>
      <c r="I256" s="581">
        <f>ABS(G256-C256)</f>
        <v>0</v>
      </c>
      <c r="J256" s="581">
        <f>ABS(C256-E256)</f>
        <v>47</v>
      </c>
      <c r="K256" s="581">
        <f>(C256-E256)</f>
        <v>47</v>
      </c>
    </row>
    <row r="257" spans="1:11" x14ac:dyDescent="0.25">
      <c r="A257" t="s">
        <v>601</v>
      </c>
      <c r="B257" t="s">
        <v>602</v>
      </c>
      <c r="C257" s="562">
        <v>42874</v>
      </c>
      <c r="D257" t="s">
        <v>864</v>
      </c>
      <c r="E257" s="562">
        <v>42813</v>
      </c>
      <c r="F257" t="s">
        <v>14</v>
      </c>
      <c r="G257" s="562">
        <v>42874</v>
      </c>
      <c r="H257" t="s">
        <v>2131</v>
      </c>
      <c r="I257" s="581">
        <f>ABS(G257-C257)</f>
        <v>0</v>
      </c>
      <c r="J257" s="581">
        <f>ABS(C257-E257)</f>
        <v>61</v>
      </c>
      <c r="K257" s="581">
        <f>(C257-E257)</f>
        <v>61</v>
      </c>
    </row>
    <row r="258" spans="1:11" x14ac:dyDescent="0.25">
      <c r="A258" t="s">
        <v>421</v>
      </c>
      <c r="B258" t="s">
        <v>195</v>
      </c>
      <c r="C258" s="562">
        <v>41554</v>
      </c>
      <c r="D258" t="s">
        <v>998</v>
      </c>
      <c r="E258" s="562">
        <v>41425</v>
      </c>
      <c r="F258" t="s">
        <v>14</v>
      </c>
      <c r="G258" s="562">
        <v>41554</v>
      </c>
      <c r="H258" t="s">
        <v>2251</v>
      </c>
      <c r="I258" s="581">
        <f>ABS(G258-C258)</f>
        <v>0</v>
      </c>
      <c r="J258" s="581">
        <f>ABS(C258-E258)</f>
        <v>129</v>
      </c>
      <c r="K258" s="581">
        <f>(C258-E258)</f>
        <v>129</v>
      </c>
    </row>
    <row r="259" spans="1:11" x14ac:dyDescent="0.25">
      <c r="A259" t="s">
        <v>501</v>
      </c>
      <c r="B259" t="s">
        <v>502</v>
      </c>
      <c r="C259" s="562">
        <v>41673</v>
      </c>
      <c r="D259" t="s">
        <v>855</v>
      </c>
      <c r="E259" s="562">
        <v>41416</v>
      </c>
      <c r="F259" t="s">
        <v>14</v>
      </c>
      <c r="G259" s="562">
        <v>41673</v>
      </c>
      <c r="H259" t="s">
        <v>2075</v>
      </c>
      <c r="I259" s="581">
        <f>ABS(G259-C259)</f>
        <v>0</v>
      </c>
      <c r="J259" s="581">
        <f>ABS(C259-E259)</f>
        <v>257</v>
      </c>
      <c r="K259" s="581">
        <f>(C259-E259)</f>
        <v>257</v>
      </c>
    </row>
    <row r="260" spans="1:11" x14ac:dyDescent="0.25">
      <c r="A260" t="s">
        <v>802</v>
      </c>
      <c r="B260" t="s">
        <v>803</v>
      </c>
      <c r="C260" s="562">
        <v>43658</v>
      </c>
      <c r="D260" t="s">
        <v>1468</v>
      </c>
      <c r="E260" s="562">
        <v>43349</v>
      </c>
      <c r="F260" t="s">
        <v>14</v>
      </c>
      <c r="G260" s="562">
        <v>43658</v>
      </c>
      <c r="H260" t="s">
        <v>2067</v>
      </c>
      <c r="I260" s="581">
        <f>ABS(G260-C260)</f>
        <v>0</v>
      </c>
      <c r="J260" s="581">
        <f>ABS(C260-E260)</f>
        <v>309</v>
      </c>
      <c r="K260" s="581">
        <f>(C260-E260)</f>
        <v>309</v>
      </c>
    </row>
    <row r="261" spans="1:11" x14ac:dyDescent="0.25">
      <c r="A261" t="s">
        <v>319</v>
      </c>
      <c r="B261" t="s">
        <v>320</v>
      </c>
      <c r="C261" s="562">
        <v>41767</v>
      </c>
      <c r="D261" t="s">
        <v>1062</v>
      </c>
      <c r="E261" s="562">
        <v>41425</v>
      </c>
      <c r="F261" t="s">
        <v>14</v>
      </c>
      <c r="G261" s="562">
        <v>41767</v>
      </c>
      <c r="H261" t="s">
        <v>2083</v>
      </c>
      <c r="I261" s="581">
        <f>ABS(G261-C261)</f>
        <v>0</v>
      </c>
      <c r="J261" s="581">
        <f>ABS(C261-E261)</f>
        <v>342</v>
      </c>
      <c r="K261" s="581">
        <f>(C261-E261)</f>
        <v>342</v>
      </c>
    </row>
    <row r="262" spans="1:11" x14ac:dyDescent="0.25">
      <c r="A262" t="s">
        <v>234</v>
      </c>
      <c r="B262" t="s">
        <v>235</v>
      </c>
      <c r="C262" s="562">
        <v>43511</v>
      </c>
      <c r="D262" t="s">
        <v>1017</v>
      </c>
      <c r="E262" s="562">
        <v>43146</v>
      </c>
      <c r="F262" t="s">
        <v>14</v>
      </c>
      <c r="G262" s="562">
        <v>43511</v>
      </c>
      <c r="H262" t="s">
        <v>2145</v>
      </c>
      <c r="I262" s="581">
        <f>ABS(G262-C262)</f>
        <v>0</v>
      </c>
      <c r="J262" s="581">
        <f>ABS(C262-E262)</f>
        <v>365</v>
      </c>
      <c r="K262" s="581">
        <f>(C262-E262)</f>
        <v>365</v>
      </c>
    </row>
    <row r="263" spans="1:11" x14ac:dyDescent="0.25">
      <c r="A263" t="s">
        <v>237</v>
      </c>
      <c r="B263" t="s">
        <v>238</v>
      </c>
      <c r="C263" s="562">
        <v>41848</v>
      </c>
      <c r="D263" t="s">
        <v>855</v>
      </c>
      <c r="E263" s="562">
        <v>41422</v>
      </c>
      <c r="F263" t="s">
        <v>14</v>
      </c>
      <c r="G263" s="562">
        <v>41848</v>
      </c>
      <c r="H263" t="s">
        <v>2081</v>
      </c>
      <c r="I263" s="581">
        <f>ABS(G263-C263)</f>
        <v>0</v>
      </c>
      <c r="J263" s="581">
        <f>ABS(C263-E263)</f>
        <v>426</v>
      </c>
      <c r="K263" s="581">
        <f>(C263-E263)</f>
        <v>426</v>
      </c>
    </row>
    <row r="264" spans="1:11" x14ac:dyDescent="0.25">
      <c r="A264" t="s">
        <v>225</v>
      </c>
      <c r="B264" t="s">
        <v>226</v>
      </c>
      <c r="C264" s="562">
        <v>41851</v>
      </c>
      <c r="D264" t="s">
        <v>1012</v>
      </c>
      <c r="E264" s="562">
        <v>41425</v>
      </c>
      <c r="F264" t="s">
        <v>14</v>
      </c>
      <c r="G264" s="562">
        <v>41851</v>
      </c>
      <c r="H264" t="s">
        <v>2085</v>
      </c>
      <c r="I264" s="581">
        <f>ABS(G264-C264)</f>
        <v>0</v>
      </c>
      <c r="J264" s="581">
        <f>ABS(C264-E264)</f>
        <v>426</v>
      </c>
      <c r="K264" s="581">
        <f>(C264-E264)</f>
        <v>426</v>
      </c>
    </row>
    <row r="265" spans="1:11" x14ac:dyDescent="0.25">
      <c r="A265" t="s">
        <v>486</v>
      </c>
      <c r="B265" t="s">
        <v>487</v>
      </c>
      <c r="C265" s="562">
        <v>42094</v>
      </c>
      <c r="D265" t="s">
        <v>855</v>
      </c>
      <c r="E265" s="562">
        <v>41364</v>
      </c>
      <c r="F265" t="s">
        <v>14</v>
      </c>
      <c r="G265" s="562">
        <v>42094</v>
      </c>
      <c r="H265" t="s">
        <v>2009</v>
      </c>
      <c r="I265" s="581">
        <f>ABS(G265-C265)</f>
        <v>0</v>
      </c>
      <c r="J265" s="581">
        <f>ABS(C265-E265)</f>
        <v>730</v>
      </c>
      <c r="K265" s="581">
        <f>(C265-E265)</f>
        <v>730</v>
      </c>
    </row>
    <row r="266" spans="1:11" x14ac:dyDescent="0.25">
      <c r="A266" t="s">
        <v>577</v>
      </c>
      <c r="B266" t="s">
        <v>578</v>
      </c>
      <c r="C266" s="562">
        <v>42601</v>
      </c>
      <c r="D266" t="s">
        <v>1179</v>
      </c>
      <c r="E266" s="562">
        <v>41425</v>
      </c>
      <c r="F266" t="s">
        <v>14</v>
      </c>
      <c r="G266" s="562">
        <v>42601</v>
      </c>
      <c r="H266" t="s">
        <v>2157</v>
      </c>
      <c r="I266" s="581">
        <f>ABS(G266-C266)</f>
        <v>0</v>
      </c>
      <c r="J266" s="581">
        <f>ABS(C266-E266)</f>
        <v>1176</v>
      </c>
      <c r="K266" s="581">
        <f>(C266-E266)</f>
        <v>1176</v>
      </c>
    </row>
    <row r="267" spans="1:11" x14ac:dyDescent="0.25">
      <c r="A267" t="s">
        <v>176</v>
      </c>
      <c r="B267" t="s">
        <v>2245</v>
      </c>
      <c r="C267" s="562">
        <v>42611</v>
      </c>
      <c r="D267" t="s">
        <v>983</v>
      </c>
      <c r="E267" s="562">
        <v>41425</v>
      </c>
      <c r="F267" t="s">
        <v>14</v>
      </c>
      <c r="G267" s="562">
        <v>42611</v>
      </c>
      <c r="H267" t="s">
        <v>2246</v>
      </c>
      <c r="I267" s="581">
        <f>ABS(G267-C267)</f>
        <v>0</v>
      </c>
      <c r="J267" s="581">
        <f>ABS(C267-E267)</f>
        <v>1186</v>
      </c>
      <c r="K267" s="581">
        <f>(C267-E267)</f>
        <v>1186</v>
      </c>
    </row>
    <row r="268" spans="1:11" x14ac:dyDescent="0.25">
      <c r="A268" t="s">
        <v>200</v>
      </c>
      <c r="B268" t="s">
        <v>2248</v>
      </c>
      <c r="C268" s="562">
        <v>42611</v>
      </c>
      <c r="D268" t="s">
        <v>983</v>
      </c>
      <c r="E268" s="562">
        <v>41425</v>
      </c>
      <c r="F268" t="s">
        <v>14</v>
      </c>
      <c r="G268" s="562">
        <v>42611</v>
      </c>
      <c r="H268" t="s">
        <v>2246</v>
      </c>
      <c r="I268" s="581">
        <f>ABS(G268-C268)</f>
        <v>0</v>
      </c>
      <c r="J268" s="581">
        <f>ABS(C268-E268)</f>
        <v>1186</v>
      </c>
      <c r="K268" s="581">
        <f>(C268-E268)</f>
        <v>1186</v>
      </c>
    </row>
    <row r="269" spans="1:11" x14ac:dyDescent="0.25">
      <c r="A269" t="s">
        <v>203</v>
      </c>
      <c r="B269" t="s">
        <v>2249</v>
      </c>
      <c r="C269" s="562">
        <v>42611</v>
      </c>
      <c r="D269" t="s">
        <v>983</v>
      </c>
      <c r="E269" s="562">
        <v>41425</v>
      </c>
      <c r="F269" t="s">
        <v>14</v>
      </c>
      <c r="G269" s="562">
        <v>42611</v>
      </c>
      <c r="H269" t="s">
        <v>2246</v>
      </c>
      <c r="I269" s="581">
        <f>ABS(G269-C269)</f>
        <v>0</v>
      </c>
      <c r="J269" s="581">
        <f>ABS(C269-E269)</f>
        <v>1186</v>
      </c>
      <c r="K269" s="581">
        <f>(C269-E269)</f>
        <v>1186</v>
      </c>
    </row>
    <row r="270" spans="1:11" x14ac:dyDescent="0.25">
      <c r="A270" t="s">
        <v>228</v>
      </c>
      <c r="B270" t="s">
        <v>229</v>
      </c>
      <c r="C270" s="562">
        <v>42718</v>
      </c>
      <c r="D270" t="s">
        <v>1015</v>
      </c>
      <c r="E270" s="562">
        <v>41425</v>
      </c>
      <c r="F270" t="s">
        <v>14</v>
      </c>
      <c r="G270" s="562">
        <v>42718</v>
      </c>
      <c r="H270" t="s">
        <v>2087</v>
      </c>
      <c r="I270" s="581">
        <f>ABS(G270-C270)</f>
        <v>0</v>
      </c>
      <c r="J270" s="581">
        <f>ABS(C270-E270)</f>
        <v>1293</v>
      </c>
      <c r="K270" s="581">
        <f>(C270-E270)</f>
        <v>1293</v>
      </c>
    </row>
    <row r="271" spans="1:11" x14ac:dyDescent="0.25">
      <c r="A271" s="615" t="s">
        <v>304</v>
      </c>
      <c r="B271" s="615" t="s">
        <v>305</v>
      </c>
      <c r="C271" s="616">
        <v>42914</v>
      </c>
      <c r="D271" s="615" t="s">
        <v>864</v>
      </c>
      <c r="E271" s="616">
        <v>41422</v>
      </c>
      <c r="F271" s="615" t="s">
        <v>14</v>
      </c>
      <c r="G271" s="616">
        <v>42914</v>
      </c>
      <c r="H271" s="615" t="s">
        <v>2071</v>
      </c>
      <c r="I271" s="615">
        <f>ABS(G271-C271)</f>
        <v>0</v>
      </c>
      <c r="J271" s="615">
        <f>ABS(C271-E271)</f>
        <v>1492</v>
      </c>
      <c r="K271" t="s">
        <v>2282</v>
      </c>
    </row>
    <row r="272" spans="1:11" x14ac:dyDescent="0.25">
      <c r="A272" s="615" t="s">
        <v>322</v>
      </c>
      <c r="B272" s="615" t="s">
        <v>323</v>
      </c>
      <c r="C272" s="616">
        <v>42914</v>
      </c>
      <c r="D272" s="615" t="s">
        <v>864</v>
      </c>
      <c r="E272" s="616">
        <v>41422</v>
      </c>
      <c r="F272" s="615" t="s">
        <v>14</v>
      </c>
      <c r="G272" s="616">
        <v>42914</v>
      </c>
      <c r="H272" s="615" t="s">
        <v>2071</v>
      </c>
      <c r="I272" s="615">
        <f>ABS(G272-C272)</f>
        <v>0</v>
      </c>
      <c r="J272" s="615">
        <f>ABS(C272-E272)</f>
        <v>1492</v>
      </c>
      <c r="K272" t="s">
        <v>2282</v>
      </c>
    </row>
    <row r="273" spans="1:11" x14ac:dyDescent="0.25">
      <c r="A273" s="615" t="s">
        <v>301</v>
      </c>
      <c r="B273" s="615" t="s">
        <v>302</v>
      </c>
      <c r="C273" s="616">
        <v>42914</v>
      </c>
      <c r="D273" s="615" t="s">
        <v>864</v>
      </c>
      <c r="E273" s="616">
        <v>41582</v>
      </c>
      <c r="F273" s="615" t="s">
        <v>14</v>
      </c>
      <c r="G273" s="616">
        <v>42914</v>
      </c>
      <c r="H273" s="615" t="s">
        <v>2071</v>
      </c>
      <c r="I273" s="615">
        <f>ABS(G273-C273)</f>
        <v>0</v>
      </c>
      <c r="J273" s="615">
        <f>ABS(C273-E273)</f>
        <v>1332</v>
      </c>
      <c r="K273" t="s">
        <v>2282</v>
      </c>
    </row>
    <row r="274" spans="1:11" x14ac:dyDescent="0.25">
      <c r="A274" s="613" t="s">
        <v>823</v>
      </c>
      <c r="B274" s="613"/>
      <c r="C274" s="614">
        <v>401768</v>
      </c>
      <c r="D274" s="613" t="s">
        <v>844</v>
      </c>
      <c r="E274" s="614">
        <v>43950</v>
      </c>
      <c r="F274" s="613" t="s">
        <v>14</v>
      </c>
      <c r="G274" s="614"/>
      <c r="H274" s="613"/>
      <c r="I274" s="613">
        <f>ABS(G274-C274)</f>
        <v>401768</v>
      </c>
      <c r="J274" s="613">
        <f>ABS(C274-E274)</f>
        <v>357818</v>
      </c>
    </row>
    <row r="275" spans="1:11" x14ac:dyDescent="0.25">
      <c r="A275" s="613" t="s">
        <v>814</v>
      </c>
      <c r="B275" s="613"/>
      <c r="C275" s="614">
        <v>401768</v>
      </c>
      <c r="D275" s="613" t="s">
        <v>1574</v>
      </c>
      <c r="E275" s="614">
        <v>43959</v>
      </c>
      <c r="F275" s="613" t="s">
        <v>14</v>
      </c>
      <c r="G275" s="614"/>
      <c r="H275" s="613"/>
      <c r="I275" s="613">
        <f>ABS(G275-C275)</f>
        <v>401768</v>
      </c>
      <c r="J275" s="613">
        <f>ABS(C275-E275)</f>
        <v>357809</v>
      </c>
    </row>
    <row r="276" spans="1:11" x14ac:dyDescent="0.25">
      <c r="A276" s="613" t="s">
        <v>835</v>
      </c>
      <c r="B276" s="613"/>
      <c r="C276" s="614"/>
      <c r="D276" s="613"/>
      <c r="E276" s="614">
        <v>43979</v>
      </c>
      <c r="F276" s="613" t="s">
        <v>14</v>
      </c>
      <c r="G276" s="614"/>
      <c r="H276" s="613"/>
      <c r="I276" s="613">
        <f>ABS(G276-C276)</f>
        <v>0</v>
      </c>
      <c r="J276" s="613">
        <f>ABS(C276-E276)</f>
        <v>43979</v>
      </c>
    </row>
    <row r="277" spans="1:11" x14ac:dyDescent="0.25">
      <c r="A277" s="613" t="s">
        <v>838</v>
      </c>
      <c r="B277" s="613"/>
      <c r="C277" s="614"/>
      <c r="D277" s="613"/>
      <c r="E277" s="614">
        <v>43983</v>
      </c>
      <c r="F277" s="613" t="s">
        <v>14</v>
      </c>
      <c r="G277" s="614"/>
      <c r="H277" s="613"/>
      <c r="I277" s="613">
        <f>ABS(G277-C277)</f>
        <v>0</v>
      </c>
      <c r="J277" s="613">
        <f>ABS(C277-E277)</f>
        <v>43983</v>
      </c>
    </row>
    <row r="278" spans="1:11" x14ac:dyDescent="0.25">
      <c r="A278" s="611" t="s">
        <v>769</v>
      </c>
      <c r="B278" s="611" t="s">
        <v>770</v>
      </c>
      <c r="C278" s="612">
        <v>43658</v>
      </c>
      <c r="D278" s="611" t="s">
        <v>1044</v>
      </c>
      <c r="E278" s="612">
        <v>401596</v>
      </c>
      <c r="F278" s="611" t="s">
        <v>14</v>
      </c>
      <c r="G278" s="612">
        <v>43658</v>
      </c>
      <c r="H278" s="611" t="s">
        <v>2065</v>
      </c>
      <c r="I278" s="611">
        <f>ABS(G278-C278)</f>
        <v>0</v>
      </c>
      <c r="J278" s="611">
        <f>ABS(C278-E278)</f>
        <v>357938</v>
      </c>
    </row>
    <row r="279" spans="1:11" x14ac:dyDescent="0.25">
      <c r="A279" s="611" t="s">
        <v>754</v>
      </c>
      <c r="B279" s="611" t="s">
        <v>755</v>
      </c>
      <c r="C279" s="612">
        <v>43726</v>
      </c>
      <c r="D279" s="611" t="s">
        <v>855</v>
      </c>
      <c r="E279" s="612">
        <v>401768</v>
      </c>
      <c r="F279" s="611" t="s">
        <v>14</v>
      </c>
      <c r="G279" s="612">
        <v>43726</v>
      </c>
      <c r="H279" s="611" t="s">
        <v>2147</v>
      </c>
      <c r="I279" s="611">
        <f>ABS(G279-C279)</f>
        <v>0</v>
      </c>
      <c r="J279" s="611">
        <f>ABS(C279-E279)</f>
        <v>358042</v>
      </c>
    </row>
    <row r="280" spans="1:11" x14ac:dyDescent="0.25">
      <c r="A280" s="611" t="s">
        <v>811</v>
      </c>
      <c r="B280" s="611" t="s">
        <v>812</v>
      </c>
      <c r="C280" s="612">
        <v>43599</v>
      </c>
      <c r="D280" s="611" t="s">
        <v>855</v>
      </c>
      <c r="E280" s="612">
        <v>401768</v>
      </c>
      <c r="F280" s="611" t="s">
        <v>14</v>
      </c>
      <c r="G280" s="612">
        <v>43599</v>
      </c>
      <c r="H280" s="611" t="s">
        <v>2231</v>
      </c>
      <c r="I280" s="611">
        <f>ABS(G280-C280)</f>
        <v>0</v>
      </c>
      <c r="J280" s="611">
        <f>ABS(C280-E280)</f>
        <v>358169</v>
      </c>
    </row>
    <row r="281" spans="1:11" x14ac:dyDescent="0.25">
      <c r="A281" s="611" t="s">
        <v>820</v>
      </c>
      <c r="B281" s="611" t="s">
        <v>2228</v>
      </c>
      <c r="C281" s="612">
        <v>43542</v>
      </c>
      <c r="D281" s="611" t="s">
        <v>855</v>
      </c>
      <c r="E281" s="612">
        <v>401768</v>
      </c>
      <c r="F281" s="611" t="s">
        <v>14</v>
      </c>
      <c r="G281" s="612">
        <v>43542</v>
      </c>
      <c r="H281" s="611" t="s">
        <v>2229</v>
      </c>
      <c r="I281" s="611">
        <f>ABS(G281-C281)</f>
        <v>0</v>
      </c>
      <c r="J281" s="611">
        <f>ABS(C281-E281)</f>
        <v>358226</v>
      </c>
    </row>
  </sheetData>
  <autoFilter ref="A1:L281">
    <filterColumn colId="10">
      <filters blank="1">
        <filter val="-110"/>
        <filter val="1176"/>
        <filter val="1186"/>
        <filter val="-1275"/>
        <filter val="129"/>
        <filter val="-129"/>
        <filter val="1293"/>
        <filter val="-138"/>
        <filter val="-165"/>
        <filter val="-166"/>
        <filter val="-172"/>
        <filter val="-180"/>
        <filter val="-195"/>
        <filter val="257"/>
        <filter val="-277"/>
        <filter val="309"/>
        <filter val="342"/>
        <filter val="365"/>
        <filter val="-38"/>
        <filter val="426"/>
        <filter val="47"/>
        <filter val="-47"/>
        <filter val="61"/>
        <filter val="730"/>
        <filter val="cambio ref"/>
      </filters>
    </filterColumn>
  </autoFilter>
  <sortState ref="A2:L281">
    <sortCondition ref="K2:K281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workbookViewId="0">
      <selection activeCell="A7" sqref="A7"/>
    </sheetView>
  </sheetViews>
  <sheetFormatPr baseColWidth="10" defaultRowHeight="15" x14ac:dyDescent="0.25"/>
  <cols>
    <col min="1" max="1" width="43.42578125" customWidth="1"/>
  </cols>
  <sheetData>
    <row r="2" spans="1:1" x14ac:dyDescent="0.25">
      <c r="A2" t="s">
        <v>2268</v>
      </c>
    </row>
    <row r="3" spans="1:1" x14ac:dyDescent="0.25">
      <c r="A3" t="s">
        <v>2271</v>
      </c>
    </row>
    <row r="4" spans="1:1" x14ac:dyDescent="0.25">
      <c r="A4" t="s">
        <v>2270</v>
      </c>
    </row>
    <row r="5" spans="1:1" x14ac:dyDescent="0.25">
      <c r="A5" t="s">
        <v>2269</v>
      </c>
    </row>
    <row r="6" spans="1:1" x14ac:dyDescent="0.25">
      <c r="A6" t="s">
        <v>2273</v>
      </c>
    </row>
    <row r="7" spans="1:1" x14ac:dyDescent="0.25">
      <c r="A7" t="s">
        <v>2274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prod</vt:lpstr>
      <vt:lpstr>pre</vt:lpstr>
      <vt:lpstr>fore</vt:lpstr>
      <vt:lpstr>rev1</vt:lpstr>
      <vt:lpstr>rev2</vt:lpstr>
      <vt:lpstr>notas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2020-06-12T00:35:38Z</dcterms:created>
  <dcterms:modified xsi:type="dcterms:W3CDTF">2020-06-12T22:15:37Z</dcterms:modified>
</cp:coreProperties>
</file>