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2\202202-19-XX juanaaleman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1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<sst xmlns="http://schemas.openxmlformats.org/spreadsheetml/2006/main" count="197" uniqueCount="173">
  <si>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</si>
  <si>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</si>
  <si>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</si>
  <si>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</si>
  <si>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</si>
  <si>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</si>
  <si>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</si>
  <si>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</si>
  <si>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</si>
  <si>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</si>
  <si>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</si>
  <si>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</si>
  <si>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</si>
  <si>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</si>
  <si>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</si>
  <si>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</si>
  <si>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</si>
  <si>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</si>
  <si>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</si>
  <si>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</si>
  <si>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</si>
  <si>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</si>
  <si>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</si>
  <si>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</si>
  <si>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</si>
  <si>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</si>
  <si>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</si>
  <si>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</si>
  <si>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</si>
  <si>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</si>
  <si>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</si>
  <si>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</si>
  <si>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</si>
  <si>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</si>
  <si>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</si>
  <si>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</si>
  <si>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</si>
  <si>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</si>
  <si>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</si>
  <si>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</si>
  <si>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</si>
  <si>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</si>
  <si>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</si>
  <si>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</si>
  <si>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</si>
  <si>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</si>
  <si>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</si>
  <si>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</si>
  <si>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</si>
  <si>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</si>
  <si>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</si>
  <si>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</si>
  <si>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</si>
  <si>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</si>
  <si>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</si>
  <si>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</si>
  <si>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</si>
  <si>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</si>
  <si>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</si>
  <si>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</si>
  <si>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</si>
  <si>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</si>
  <si>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</si>
  <si>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</si>
  <si>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</si>
  <si>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</si>
  <si>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</si>
  <si>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</si>
  <si>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</si>
  <si>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</si>
  <si>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</si>
  <si>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</si>
  <si>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</si>
  <si>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</si>
  <si>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</si>
  <si>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</si>
  <si>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</si>
  <si>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</si>
  <si>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</si>
  <si>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</si>
  <si>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</si>
  <si>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</si>
  <si>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</si>
  <si>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</si>
  <si>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</si>
  <si>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</si>
  <si>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</si>
  <si>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</si>
  <si>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</si>
  <si>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</si>
  <si>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</si>
  <si>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</si>
  <si>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</si>
  <si>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</si>
  <si>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</si>
  <si>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</si>
  <si>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</si>
  <si>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</si>
  <si>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</si>
  <si>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</si>
  <si>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</si>
  <si>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</si>
  <si>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</si>
  <si>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</si>
  <si>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</si>
  <si>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</si>
  <si>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</si>
  <si>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</si>
  <si>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</si>
  <si>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</si>
  <si>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</si>
  <si>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</si>
  <si>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</si>
  <si>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</si>
  <si>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</si>
  <si>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</si>
  <si>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</si>
  <si>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</si>
  <si>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</si>
  <si>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</si>
  <si>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</si>
  <si>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</si>
  <si>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</si>
  <si>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</si>
  <si>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</si>
  <si>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</si>
  <si>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</si>
  <si>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</si>
  <si>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</si>
  <si>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</si>
  <si>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</si>
  <si>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</si>
  <si>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</si>
  <si>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</si>
  <si>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</si>
  <si>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</si>
  <si>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</si>
  <si>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</si>
  <si>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</si>
  <si>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</si>
  <si>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</si>
  <si>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</si>
  <si>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</si>
  <si>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</si>
  <si>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</si>
  <si>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</si>
  <si>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</si>
  <si>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</si>
  <si>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</si>
  <si>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</si>
  <si>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</si>
  <si>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</si>
  <si>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</si>
  <si>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</si>
  <si>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</si>
  <si>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</si>
  <si>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</si>
  <si>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</si>
  <si>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</si>
  <si>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</si>
  <si>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</si>
  <si>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</si>
  <si>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</si>
  <si>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</si>
  <si>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</si>
  <si>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</si>
  <si>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DUCTO</t>
  </si>
  <si>
    <t xml:space="preserve">Materiales </t>
  </si>
  <si>
    <t xml:space="preserve">Total Materiales </t>
  </si>
  <si>
    <t xml:space="preserve">Equipo </t>
  </si>
  <si>
    <t>Mano de Obra</t>
  </si>
  <si>
    <t xml:space="preserve">Suministro de ducto para equipo portátil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</si>
  <si>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Portátil marca Kabel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</si>
</sst>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5" activePane="bottomLeft" state="frozen"/>
      <selection pane="bottomLeft" activeCell="I135" sqref="I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3"/>
      <c r="H3" s="13"/>
    </row>
    <row r="4" spans="1:10" ht="17.25" x14ac:dyDescent="0.25">
      <c r="A4" s="122"/>
      <c r="B4" s="122"/>
      <c r="C4" s="122"/>
      <c r="D4" s="122"/>
      <c r="E4" s="122"/>
      <c r="F4" s="122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9.8874999999999993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>
        <v>0</v>
      </c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3</v>
      </c>
      <c r="I64" s="55">
        <f t="shared" si="3"/>
        <v>6.5400000000000009</v>
      </c>
    </row>
    <row r="65" spans="1:10" x14ac:dyDescent="0.25">
      <c r="A65" s="94" t="s">
        <v>145</v>
      </c>
      <c r="B65" s="97">
        <v>0.30969999999999998</v>
      </c>
      <c r="C65" s="52">
        <v>8</v>
      </c>
      <c r="D65" s="55">
        <f t="shared" si="2"/>
        <v>2.4775999999999998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8</v>
      </c>
      <c r="D68" s="55">
        <f t="shared" si="2"/>
        <v>0.42480000000000001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12.5</v>
      </c>
      <c r="H78" s="59"/>
      <c r="I78" s="55">
        <f t="shared" si="3"/>
        <v>0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>
        <v>0</v>
      </c>
      <c r="I86" s="55">
        <f t="shared" si="3"/>
        <v>0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166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68</v>
      </c>
      <c r="B90" s="111"/>
      <c r="C90" s="112"/>
      <c r="D90" s="113">
        <f>SUM(D60:D89)*1.13</f>
        <v>18.829415999999998</v>
      </c>
      <c r="E90" s="114"/>
      <c r="F90" s="110" t="s">
        <v>68</v>
      </c>
      <c r="G90" s="15"/>
      <c r="H90" s="15"/>
      <c r="I90" s="64">
        <f>SUM(I60:I89)*1.13</f>
        <v>8.6901520000000012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3" t="s">
        <v>112</v>
      </c>
      <c r="B108" s="124"/>
      <c r="C108" s="125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6" t="s">
        <v>115</v>
      </c>
      <c r="B115" s="127"/>
      <c r="C115" s="128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6" t="s">
        <v>115</v>
      </c>
      <c r="B121" s="127"/>
      <c r="C121" s="128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6" t="s">
        <v>119</v>
      </c>
      <c r="B126" s="127"/>
      <c r="C126" s="128"/>
      <c r="D126" s="126" t="s">
        <v>120</v>
      </c>
      <c r="E126" s="127"/>
      <c r="F126" s="127"/>
      <c r="G126" s="128"/>
    </row>
    <row r="127" spans="1:7" ht="15.75" x14ac:dyDescent="0.25">
      <c r="A127" s="83" t="s">
        <v>121</v>
      </c>
      <c r="B127" s="75">
        <v>0</v>
      </c>
      <c r="C127" s="84">
        <f>D56*1.1</f>
        <v>10.876250000000001</v>
      </c>
      <c r="D127" s="85">
        <v>0.1</v>
      </c>
      <c r="E127" s="86"/>
      <c r="F127" s="86">
        <f>C127*D127</f>
        <v>1.0876250000000001</v>
      </c>
      <c r="G127" s="67">
        <f>C127+F127</f>
        <v>11.963875000000002</v>
      </c>
    </row>
    <row r="128" spans="1:7" ht="15.75" x14ac:dyDescent="0.25">
      <c r="A128" s="83" t="s">
        <v>122</v>
      </c>
      <c r="B128" s="75">
        <v>0</v>
      </c>
      <c r="C128" s="84">
        <f>D90*1.1</f>
        <v>20.712357600000001</v>
      </c>
      <c r="D128" s="87">
        <v>0.1</v>
      </c>
      <c r="E128" s="6"/>
      <c r="F128" s="6">
        <f>C128*D128</f>
        <v>2.07123576</v>
      </c>
      <c r="G128" s="88">
        <f>C128+F128</f>
        <v>22.783593360000001</v>
      </c>
    </row>
    <row r="129" spans="1:7" ht="15.75" x14ac:dyDescent="0.25">
      <c r="A129" s="83" t="s">
        <v>123</v>
      </c>
      <c r="B129" s="75">
        <v>0</v>
      </c>
      <c r="C129" s="84">
        <f>I90*1.1</f>
        <v>9.5591672000000028</v>
      </c>
      <c r="D129" s="87">
        <v>0.1</v>
      </c>
      <c r="E129" s="6"/>
      <c r="F129" s="6">
        <f>C129*D129</f>
        <v>0.95591672000000028</v>
      </c>
      <c r="G129" s="88">
        <f>C129+F129</f>
        <v>10.515083920000002</v>
      </c>
    </row>
    <row r="130" spans="1:7" ht="15.75" x14ac:dyDescent="0.25">
      <c r="A130" s="83" t="s">
        <v>124</v>
      </c>
      <c r="B130" s="75">
        <v>0</v>
      </c>
      <c r="C130" s="84">
        <v>955</v>
      </c>
      <c r="D130" s="87">
        <v>0.12</v>
      </c>
      <c r="E130" s="6"/>
      <c r="F130" s="6"/>
      <c r="G130" s="88">
        <f>C130*1.1</f>
        <v>1050.5</v>
      </c>
    </row>
    <row r="131" spans="1:7" ht="15.75" x14ac:dyDescent="0.25">
      <c r="A131" s="83" t="s">
        <v>125</v>
      </c>
      <c r="B131" s="75">
        <v>0</v>
      </c>
      <c r="C131" s="84">
        <v>0</v>
      </c>
      <c r="D131" s="87">
        <v>0</v>
      </c>
      <c r="E131" s="6"/>
      <c r="F131" s="6"/>
      <c r="G131" s="88">
        <v>150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996.14777479999998</v>
      </c>
      <c r="D133" s="92"/>
      <c r="E133" s="93"/>
      <c r="F133" s="93"/>
      <c r="G133" s="2">
        <f>SUM(G127:G132)</f>
        <v>1255.7625522799999</v>
      </c>
    </row>
    <row r="135" spans="1:7" x14ac:dyDescent="0.25">
      <c r="G135" s="3"/>
    </row>
    <row r="136" spans="1:7" x14ac:dyDescent="0.25">
      <c r="F136" t="s">
        <v>168</v>
      </c>
      <c r="G136" s="3">
        <v>55</v>
      </c>
    </row>
    <row r="137" spans="1:7" x14ac:dyDescent="0.25">
      <c r="F137" t="s">
        <v>169</v>
      </c>
      <c r="G137" s="3">
        <v>1050</v>
      </c>
    </row>
    <row r="138" spans="1:7" x14ac:dyDescent="0.25">
      <c r="F138" t="s">
        <v>170</v>
      </c>
      <c r="G138" s="5">
        <v>150</v>
      </c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8"/>
  <sheetViews>
    <sheetView tabSelected="1" topLeftCell="A4" workbookViewId="0">
      <selection activeCell="B6" sqref="B6:E11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171</v>
      </c>
      <c r="D7" s="103">
        <f>SUM(D8:D9)</f>
        <v>78</v>
      </c>
      <c r="E7" s="109">
        <f>D7*B7</f>
        <v>78</v>
      </c>
    </row>
    <row r="8" spans="2:14" x14ac:dyDescent="0.25">
      <c r="B8" s="104"/>
      <c r="C8" s="105" t="s">
        <v>167</v>
      </c>
      <c r="D8" s="103">
        <v>43</v>
      </c>
      <c r="E8" s="109"/>
    </row>
    <row r="9" spans="2:14" x14ac:dyDescent="0.25">
      <c r="B9" s="104"/>
      <c r="C9" s="105" t="s">
        <v>154</v>
      </c>
      <c r="D9" s="103">
        <v>35</v>
      </c>
      <c r="E9" s="109"/>
    </row>
    <row r="10" spans="2:14" x14ac:dyDescent="0.25">
      <c r="B10" s="115"/>
      <c r="C10" s="121" t="s">
        <v>172</v>
      </c>
      <c r="D10" s="103"/>
      <c r="E10" s="116"/>
    </row>
    <row r="11" spans="2:14" x14ac:dyDescent="0.25">
      <c r="B11" s="106"/>
      <c r="C11" s="106"/>
      <c r="D11" s="107" t="s">
        <v>0</v>
      </c>
      <c r="E11" s="120">
        <f>SUM(E7:E10)</f>
        <v>78</v>
      </c>
    </row>
    <row r="12" spans="2:14" x14ac:dyDescent="0.25"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7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8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D19" s="5"/>
      <c r="J19" s="6"/>
      <c r="K19" s="6"/>
      <c r="L19" s="9"/>
      <c r="M19" s="6"/>
      <c r="N19" s="6"/>
    </row>
    <row r="20" spans="4:14" x14ac:dyDescent="0.25">
      <c r="D20" s="5"/>
      <c r="J20" s="6"/>
      <c r="K20" s="6"/>
      <c r="L20" s="6"/>
      <c r="M20" s="6"/>
      <c r="N20" s="6"/>
    </row>
    <row r="21" spans="4:14" x14ac:dyDescent="0.25">
      <c r="J21" s="6"/>
      <c r="K21" s="10"/>
      <c r="L21" s="9"/>
      <c r="M21" s="6"/>
      <c r="N21" s="6"/>
    </row>
    <row r="22" spans="4:14" x14ac:dyDescent="0.25">
      <c r="J22" s="6"/>
      <c r="K22" s="6"/>
      <c r="L22" s="6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2022-02-24T20:03:01Z</dcterms:modified>
</cp:coreProperties>
</file>