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09-118-maría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<sst xmlns="http://schemas.openxmlformats.org/spreadsheetml/2006/main" count="196" uniqueCount="172">
  <si>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</si>
  <si>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</si>
  <si>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</si>
  <si>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</si>
  <si>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</si>
  <si>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</si>
  <si>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</si>
  <si>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</si>
  <si>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</si>
  <si>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</si>
  <si>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</si>
  <si>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</si>
  <si>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</si>
  <si>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</si>
  <si>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</si>
  <si>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</si>
  <si>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</si>
  <si>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</si>
  <si>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</si>
  <si>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</si>
  <si>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</si>
  <si>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</si>
  <si>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</si>
  <si>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</si>
  <si>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</si>
  <si>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</si>
  <si>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</si>
  <si>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</si>
  <si>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</si>
  <si>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</si>
  <si>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</si>
  <si>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</si>
  <si>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</si>
  <si>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</si>
  <si>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</si>
  <si>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</si>
  <si>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</si>
  <si>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</si>
  <si>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</si>
  <si>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</si>
  <si>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</si>
  <si>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</si>
  <si>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</si>
  <si>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</si>
  <si>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</si>
  <si>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</si>
  <si>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</si>
  <si>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</si>
  <si>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</si>
  <si>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</si>
  <si>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</si>
  <si>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</si>
  <si>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</si>
  <si>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</si>
  <si>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</si>
  <si>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</si>
  <si>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</si>
  <si>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</si>
  <si>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</si>
  <si>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</si>
  <si>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</si>
  <si>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</si>
  <si>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</si>
  <si>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</si>
  <si>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</si>
  <si>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</si>
  <si>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</si>
  <si>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</si>
  <si>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</si>
  <si>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</si>
  <si>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</si>
  <si>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</si>
  <si>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</si>
  <si>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</si>
  <si>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</si>
  <si>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</si>
  <si>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</si>
  <si>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</si>
  <si>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</si>
  <si>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</si>
  <si>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</si>
  <si>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</si>
  <si>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</si>
  <si>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</si>
  <si>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</si>
  <si>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</si>
  <si>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</si>
  <si>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</si>
  <si>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</si>
  <si>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</si>
  <si>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</si>
  <si>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</si>
  <si>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</si>
  <si>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</si>
  <si>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</si>
  <si>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</si>
  <si>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</si>
  <si>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</si>
  <si>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</si>
  <si>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</si>
  <si>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</si>
  <si>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</si>
  <si>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</si>
  <si>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</si>
  <si>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</si>
  <si>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</si>
  <si>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</si>
  <si>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</si>
  <si>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</si>
  <si>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</si>
  <si>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</si>
  <si>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</si>
  <si>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</si>
  <si>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</si>
  <si>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</si>
  <si>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</si>
  <si>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</si>
  <si>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</si>
  <si>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</si>
  <si>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</si>
  <si>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</si>
  <si>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</si>
  <si>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</si>
  <si>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</si>
  <si>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</si>
  <si>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</si>
  <si>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</si>
  <si>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</si>
  <si>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</si>
  <si>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</si>
  <si>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</si>
  <si>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</si>
  <si>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</si>
  <si>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</si>
  <si>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</si>
  <si>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</si>
  <si>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</si>
  <si>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</si>
  <si>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</si>
  <si>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</si>
  <si>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</si>
  <si>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</si>
  <si>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</si>
  <si>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</si>
  <si>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</si>
  <si>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</si>
  <si>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</si>
  <si>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</si>
  <si>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</si>
  <si>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</si>
  <si>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</si>
  <si>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</si>
  <si>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</si>
  <si>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</si>
  <si>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</si>
  <si>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</si>
  <si>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</si>
  <si>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</si>
  <si>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</si>
  <si>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</si>
  <si>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</si>
  <si>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</si>
  <si>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</si>
  <si>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</si>
  <si>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</si>
  <si>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</si>
  <si>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</si>
  <si>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</si>
  <si>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t>ELECTRODO LIBRA</t>
  </si>
  <si>
    <t>Precio Unitario</t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</si>
  <si>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>: Equipo MiniSplit convencional marca York 12,000 BTU/H.</t>
    </r>
  </si>
  <si>
    <t>Ubicación: Habitación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</si>
</sst>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10" activePane="bottomLeft" state="frozen"/>
      <selection pane="bottomLeft" activeCell="H133" sqref="H133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18" t="s">
        <v>5</v>
      </c>
      <c r="B3" s="118"/>
      <c r="C3" s="118"/>
      <c r="D3" s="118"/>
      <c r="E3" s="118"/>
      <c r="F3" s="118"/>
      <c r="G3" s="13"/>
      <c r="H3" s="13"/>
    </row>
    <row r="4" spans="1:10" ht="17.25" x14ac:dyDescent="0.25">
      <c r="A4" s="118"/>
      <c r="B4" s="118"/>
      <c r="C4" s="118"/>
      <c r="D4" s="118"/>
      <c r="E4" s="118"/>
      <c r="F4" s="118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4" t="s">
        <v>13</v>
      </c>
      <c r="B12" s="98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15</v>
      </c>
      <c r="B13" s="95">
        <v>0.88</v>
      </c>
      <c r="C13" s="32"/>
      <c r="D13" s="33">
        <f t="shared" ref="D13:D55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17</v>
      </c>
      <c r="B14" s="95">
        <v>2.37</v>
      </c>
      <c r="C14" s="32">
        <v>6</v>
      </c>
      <c r="D14" s="33">
        <f t="shared" si="0"/>
        <v>14.22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19</v>
      </c>
      <c r="B15" s="95">
        <v>0.61</v>
      </c>
      <c r="C15" s="32">
        <v>6</v>
      </c>
      <c r="D15" s="33">
        <f t="shared" si="0"/>
        <v>3.66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21</v>
      </c>
      <c r="B16" s="95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6" t="s">
        <v>24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163</v>
      </c>
      <c r="B26" s="95">
        <v>1</v>
      </c>
      <c r="C26" s="36">
        <v>6</v>
      </c>
      <c r="D26" s="33">
        <f t="shared" si="0"/>
        <v>6</v>
      </c>
      <c r="E26" s="15"/>
      <c r="F26" s="29" t="s">
        <v>41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42</v>
      </c>
      <c r="B27" s="31">
        <v>1.05</v>
      </c>
      <c r="C27" s="36"/>
      <c r="D27" s="33">
        <f t="shared" si="0"/>
        <v>0</v>
      </c>
      <c r="E27" s="15"/>
      <c r="F27" s="29" t="s">
        <v>43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44</v>
      </c>
      <c r="B28" s="31">
        <v>1.32</v>
      </c>
      <c r="C28" s="36"/>
      <c r="D28" s="33">
        <f t="shared" si="0"/>
        <v>0</v>
      </c>
      <c r="E28" s="15"/>
      <c r="F28" s="29" t="s">
        <v>45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46</v>
      </c>
      <c r="B32" s="38">
        <v>1</v>
      </c>
      <c r="C32" s="36"/>
      <c r="D32" s="33">
        <f t="shared" si="0"/>
        <v>0</v>
      </c>
      <c r="E32" s="15"/>
      <c r="F32" s="29" t="s">
        <v>47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48</v>
      </c>
      <c r="B33" s="95">
        <v>15.74</v>
      </c>
      <c r="C33" s="36"/>
      <c r="D33" s="33">
        <f t="shared" si="0"/>
        <v>0</v>
      </c>
      <c r="E33" s="15"/>
      <c r="F33" s="29" t="s">
        <v>49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50</v>
      </c>
      <c r="B34" s="95">
        <v>1.55</v>
      </c>
      <c r="C34" s="36"/>
      <c r="D34" s="33">
        <f t="shared" si="0"/>
        <v>0</v>
      </c>
      <c r="E34" s="15"/>
      <c r="F34" s="29" t="s">
        <v>51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52</v>
      </c>
      <c r="B35" s="31">
        <v>0.33</v>
      </c>
      <c r="C35" s="36"/>
      <c r="D35" s="33">
        <f t="shared" si="0"/>
        <v>0</v>
      </c>
      <c r="E35" s="15"/>
      <c r="F35" s="29" t="s">
        <v>53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54</v>
      </c>
      <c r="B36" s="31">
        <v>0.24</v>
      </c>
      <c r="C36" s="36"/>
      <c r="D36" s="33">
        <f t="shared" si="0"/>
        <v>0</v>
      </c>
      <c r="E36" s="15"/>
      <c r="F36" s="29" t="s">
        <v>55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56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57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59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58</v>
      </c>
      <c r="B40" s="31">
        <v>0</v>
      </c>
      <c r="C40" s="36"/>
      <c r="D40" s="33">
        <f t="shared" si="0"/>
        <v>0</v>
      </c>
      <c r="E40" s="15"/>
      <c r="F40" s="101" t="s">
        <v>60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58</v>
      </c>
      <c r="B41" s="31">
        <v>0</v>
      </c>
      <c r="C41" s="36"/>
      <c r="D41" s="33">
        <f t="shared" si="0"/>
        <v>0</v>
      </c>
      <c r="E41" s="15"/>
      <c r="F41" s="29" t="s">
        <v>61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58</v>
      </c>
      <c r="B42" s="31">
        <v>0</v>
      </c>
      <c r="C42" s="36"/>
      <c r="D42" s="33">
        <f t="shared" si="0"/>
        <v>0</v>
      </c>
      <c r="E42" s="15"/>
      <c r="F42" s="29" t="s">
        <v>62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63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64</v>
      </c>
      <c r="B44" s="95">
        <v>5.22</v>
      </c>
      <c r="C44" s="36"/>
      <c r="D44" s="33">
        <f t="shared" si="0"/>
        <v>0</v>
      </c>
      <c r="E44" s="15"/>
      <c r="F44" s="29" t="s">
        <v>65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66</v>
      </c>
      <c r="B45" s="95">
        <v>71</v>
      </c>
      <c r="C45" s="36"/>
      <c r="D45" s="33">
        <f t="shared" si="0"/>
        <v>0</v>
      </c>
      <c r="E45" s="15"/>
      <c r="F45" s="43" t="s">
        <v>67</v>
      </c>
      <c r="G45" s="44"/>
      <c r="H45" s="29"/>
      <c r="I45" s="45">
        <f>SUM(I12:I44)</f>
        <v>0</v>
      </c>
    </row>
    <row r="46" spans="1:11" x14ac:dyDescent="0.25">
      <c r="A46" s="94" t="s">
        <v>68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69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70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ht="15.75" thickBot="1" x14ac:dyDescent="0.3">
      <c r="A55" s="26" t="s">
        <v>71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67</v>
      </c>
      <c r="B56" s="50"/>
      <c r="C56" s="29"/>
      <c r="D56" s="45">
        <f>SUM(D12:D55)*1.13</f>
        <v>26.984400000000001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72</v>
      </c>
      <c r="B59" s="22" t="s">
        <v>10</v>
      </c>
      <c r="C59" s="23" t="s">
        <v>11</v>
      </c>
      <c r="D59" s="24" t="s">
        <v>0</v>
      </c>
      <c r="E59" s="51"/>
      <c r="F59" s="21" t="s">
        <v>73</v>
      </c>
      <c r="G59" s="22" t="s">
        <v>10</v>
      </c>
      <c r="H59" s="23" t="s">
        <v>11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/>
      <c r="D60" s="53">
        <f>C60*B60</f>
        <v>0</v>
      </c>
      <c r="E60" s="54"/>
      <c r="F60" s="26" t="s">
        <v>74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75</v>
      </c>
      <c r="B61" s="31">
        <v>0</v>
      </c>
      <c r="C61" s="52"/>
      <c r="D61" s="55">
        <f t="shared" ref="D61:D89" si="2">B61*C61</f>
        <v>0</v>
      </c>
      <c r="E61" s="26"/>
      <c r="F61" s="26" t="s">
        <v>76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77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78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1</v>
      </c>
      <c r="D63" s="55">
        <f t="shared" si="2"/>
        <v>1.06</v>
      </c>
      <c r="E63" s="60"/>
      <c r="F63" s="26" t="s">
        <v>79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80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81</v>
      </c>
      <c r="G64" s="100">
        <v>2.1800000000000002</v>
      </c>
      <c r="H64" s="59">
        <v>7</v>
      </c>
      <c r="I64" s="55">
        <f t="shared" si="3"/>
        <v>15.260000000000002</v>
      </c>
    </row>
    <row r="65" spans="1:10" x14ac:dyDescent="0.25">
      <c r="A65" s="94" t="s">
        <v>144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82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83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84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85</v>
      </c>
      <c r="B70" s="31">
        <v>2.4</v>
      </c>
      <c r="C70" s="52"/>
      <c r="D70" s="55">
        <f t="shared" si="2"/>
        <v>0</v>
      </c>
      <c r="E70" s="60"/>
      <c r="F70" s="26" t="s">
        <v>86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6</v>
      </c>
      <c r="D73" s="55">
        <f t="shared" si="2"/>
        <v>0.79620000000000002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148</v>
      </c>
      <c r="B79" s="95">
        <v>2.5663999999999998</v>
      </c>
      <c r="C79" s="62">
        <v>3</v>
      </c>
      <c r="D79" s="59">
        <f t="shared" si="2"/>
        <v>7.6991999999999994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>
        <v>14</v>
      </c>
      <c r="I83" s="55">
        <f t="shared" si="3"/>
        <v>1.4000000000000001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168</v>
      </c>
      <c r="G85" s="58">
        <v>9.25</v>
      </c>
      <c r="H85" s="59">
        <v>0.25</v>
      </c>
      <c r="I85" s="55">
        <f t="shared" si="3"/>
        <v>2.3125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162</v>
      </c>
      <c r="G87" s="61">
        <v>2</v>
      </c>
      <c r="H87" s="59">
        <v>1</v>
      </c>
      <c r="I87" s="63">
        <f t="shared" si="3"/>
        <v>2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67</v>
      </c>
      <c r="B90" s="111"/>
      <c r="C90" s="112"/>
      <c r="D90" s="113">
        <f>SUM(D60:D89)*1.13</f>
        <v>20.196942</v>
      </c>
      <c r="E90" s="114"/>
      <c r="F90" s="110" t="s">
        <v>67</v>
      </c>
      <c r="G90" s="15"/>
      <c r="H90" s="15"/>
      <c r="I90" s="64">
        <f>SUM(I60:I89)*1.13</f>
        <v>51.090577000000003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19" t="s">
        <v>111</v>
      </c>
      <c r="B108" s="120"/>
      <c r="C108" s="121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2" t="s">
        <v>114</v>
      </c>
      <c r="B115" s="123"/>
      <c r="C115" s="124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2" t="s">
        <v>114</v>
      </c>
      <c r="B121" s="123"/>
      <c r="C121" s="124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2" t="s">
        <v>118</v>
      </c>
      <c r="B126" s="123"/>
      <c r="C126" s="124"/>
      <c r="D126" s="122" t="s">
        <v>119</v>
      </c>
      <c r="E126" s="123"/>
      <c r="F126" s="123"/>
      <c r="G126" s="124"/>
    </row>
    <row r="127" spans="1:7" ht="15.75" x14ac:dyDescent="0.25">
      <c r="A127" s="83" t="s">
        <v>120</v>
      </c>
      <c r="B127" s="75">
        <v>0</v>
      </c>
      <c r="C127" s="84">
        <f>D56*1.1</f>
        <v>29.682840000000002</v>
      </c>
      <c r="D127" s="85">
        <v>0.1</v>
      </c>
      <c r="E127" s="86"/>
      <c r="F127" s="86">
        <f>C127*D127</f>
        <v>2.9682840000000006</v>
      </c>
      <c r="G127" s="67">
        <f>C127+F127</f>
        <v>32.651124000000003</v>
      </c>
    </row>
    <row r="128" spans="1:7" ht="15.75" x14ac:dyDescent="0.25">
      <c r="A128" s="83" t="s">
        <v>121</v>
      </c>
      <c r="B128" s="75">
        <v>0</v>
      </c>
      <c r="C128" s="84">
        <f>D90*1.1</f>
        <v>22.216636200000003</v>
      </c>
      <c r="D128" s="87">
        <v>0.1</v>
      </c>
      <c r="E128" s="6"/>
      <c r="F128" s="6">
        <f>C128*D128</f>
        <v>2.2216636200000006</v>
      </c>
      <c r="G128" s="88">
        <f>C128+F128</f>
        <v>24.438299820000005</v>
      </c>
    </row>
    <row r="129" spans="1:7" ht="15.75" x14ac:dyDescent="0.25">
      <c r="A129" s="83" t="s">
        <v>122</v>
      </c>
      <c r="B129" s="75">
        <v>0</v>
      </c>
      <c r="C129" s="84">
        <f>I90*1.1</f>
        <v>56.199634700000011</v>
      </c>
      <c r="D129" s="87">
        <v>0.1</v>
      </c>
      <c r="E129" s="6"/>
      <c r="F129" s="6">
        <f>C129*D129</f>
        <v>5.6199634700000018</v>
      </c>
      <c r="G129" s="88">
        <f>C129+F129</f>
        <v>61.819598170000013</v>
      </c>
    </row>
    <row r="130" spans="1:7" ht="15.75" x14ac:dyDescent="0.25">
      <c r="A130" s="83" t="s">
        <v>123</v>
      </c>
      <c r="B130" s="75">
        <v>0</v>
      </c>
      <c r="C130" s="84">
        <v>318.94</v>
      </c>
      <c r="D130" s="87">
        <v>0.12</v>
      </c>
      <c r="E130" s="6"/>
      <c r="F130" s="6"/>
      <c r="G130" s="88">
        <f>C130*1.1</f>
        <v>350.834</v>
      </c>
    </row>
    <row r="131" spans="1:7" ht="15.75" x14ac:dyDescent="0.25">
      <c r="A131" s="83" t="s">
        <v>124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462.03911090000003</v>
      </c>
      <c r="D133" s="92"/>
      <c r="E133" s="93"/>
      <c r="F133" s="93"/>
      <c r="G133" s="2">
        <f>SUM(G127:G132)</f>
        <v>604.74302198999999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topLeftCell="A4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ht="25.5" x14ac:dyDescent="0.25">
      <c r="B6" s="125" t="s">
        <v>3</v>
      </c>
      <c r="C6" s="126" t="s">
        <v>2</v>
      </c>
      <c r="D6" s="127" t="s">
        <v>169</v>
      </c>
      <c r="E6" s="128" t="s">
        <v>1</v>
      </c>
    </row>
    <row r="7" spans="2:14" x14ac:dyDescent="0.25">
      <c r="B7" s="108">
        <v>1</v>
      </c>
      <c r="C7" s="102" t="s">
        <v>166</v>
      </c>
      <c r="D7" s="103">
        <v>604.74</v>
      </c>
      <c r="E7" s="109">
        <f>D7*B7</f>
        <v>604.74</v>
      </c>
    </row>
    <row r="8" spans="2:14" x14ac:dyDescent="0.25">
      <c r="B8" s="104"/>
      <c r="C8" s="105" t="s">
        <v>164</v>
      </c>
      <c r="D8" s="103"/>
      <c r="E8" s="109"/>
    </row>
    <row r="9" spans="2:14" x14ac:dyDescent="0.25">
      <c r="B9" s="104"/>
      <c r="C9" s="105" t="s">
        <v>153</v>
      </c>
      <c r="D9" s="103"/>
      <c r="E9" s="109"/>
    </row>
    <row r="10" spans="2:14" x14ac:dyDescent="0.25">
      <c r="B10" s="104"/>
      <c r="C10" s="105" t="s">
        <v>167</v>
      </c>
      <c r="D10" s="103"/>
      <c r="E10" s="109"/>
    </row>
    <row r="11" spans="2:14" ht="26.25" x14ac:dyDescent="0.25">
      <c r="B11" s="104"/>
      <c r="C11" s="130" t="s">
        <v>170</v>
      </c>
      <c r="D11" s="103"/>
      <c r="E11" s="109"/>
    </row>
    <row r="12" spans="2:14" x14ac:dyDescent="0.25">
      <c r="B12" s="115"/>
      <c r="C12" s="129" t="s">
        <v>171</v>
      </c>
      <c r="D12" s="103"/>
      <c r="E12" s="116"/>
    </row>
    <row r="13" spans="2:14" x14ac:dyDescent="0.25">
      <c r="B13" s="106"/>
      <c r="C13" s="106"/>
      <c r="D13" s="107" t="s">
        <v>0</v>
      </c>
      <c r="E13" s="117">
        <f>SUM(E7:E12)</f>
        <v>604.74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2021-07-12T19:02:40Z</dcterms:modified>
</cp:coreProperties>
</file>