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5-43-disal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C128" i="5"/>
  <c r="I45" i="5"/>
  <c r="D85" i="5" l="1"/>
  <c r="D31" i="5"/>
  <c r="D30" i="5"/>
  <c r="D53" i="5"/>
  <c r="D52" i="5"/>
  <c r="D49" i="5"/>
  <c r="D48" i="5"/>
  <c r="I86" i="5"/>
  <c r="D54" i="5"/>
  <c r="B130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G128" i="5"/>
  <c r="E7" i="3"/>
  <c r="E14" i="3" s="1"/>
  <c r="C130" i="5" l="1"/>
  <c r="F125" i="5"/>
  <c r="G125" i="5" s="1"/>
  <c r="G130" i="5" s="1"/>
  <c r="E15" i="3"/>
  <c r="E16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<sst xmlns="http://schemas.openxmlformats.org/spreadsheetml/2006/main" count="195" uniqueCount="171">
  <si>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</si>
  <si>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</si>
  <si>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</si>
  <si>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</si>
  <si>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</si>
  <si>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</si>
  <si>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</si>
  <si>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</si>
  <si>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</si>
  <si>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</si>
  <si>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</si>
  <si>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</si>
  <si>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</si>
  <si>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</si>
  <si>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</si>
  <si>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</si>
  <si>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</si>
  <si>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</si>
  <si>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</si>
  <si>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</si>
  <si>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</si>
  <si>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</si>
  <si>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</si>
  <si>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</si>
  <si>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</si>
  <si>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</si>
  <si>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</si>
  <si>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</si>
  <si>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</si>
  <si>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</si>
  <si>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</si>
  <si>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</si>
  <si>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</si>
  <si>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</si>
  <si>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</si>
  <si>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</si>
  <si>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</si>
  <si>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</si>
  <si>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</si>
  <si>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</si>
  <si>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</si>
  <si>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</si>
  <si>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</si>
  <si>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</si>
  <si>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</si>
  <si>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</si>
  <si>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</si>
  <si>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</si>
  <si>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</si>
  <si>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</si>
  <si>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</si>
  <si>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</si>
  <si>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</si>
  <si>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</si>
  <si>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</si>
  <si>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</si>
  <si>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</si>
  <si>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</si>
  <si>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</si>
  <si>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</si>
  <si>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</si>
  <si>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</si>
  <si>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</si>
  <si>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</si>
  <si>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</si>
  <si>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</si>
  <si>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</si>
  <si>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</si>
  <si>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</si>
  <si>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</si>
  <si>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</si>
  <si>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</si>
  <si>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</si>
  <si>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</si>
  <si>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</si>
  <si>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</si>
  <si>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</si>
  <si>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</si>
  <si>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</si>
  <si>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</si>
  <si>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</si>
  <si>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</si>
  <si>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</si>
  <si>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</si>
  <si>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</si>
  <si>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</si>
  <si>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</si>
  <si>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</si>
  <si>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</si>
  <si>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</si>
  <si>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</si>
  <si>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</si>
  <si>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</si>
  <si>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</si>
  <si>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</si>
  <si>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</si>
  <si>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</si>
  <si>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</si>
  <si>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</si>
  <si>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</si>
  <si>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</si>
  <si>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</si>
  <si>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</si>
  <si>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</si>
  <si>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</si>
  <si>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</si>
  <si>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</si>
  <si>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</si>
  <si>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</si>
  <si>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</si>
  <si>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</si>
  <si>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</si>
  <si>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</si>
  <si>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</si>
  <si>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</si>
  <si>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</si>
  <si>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</si>
  <si>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</si>
  <si>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</si>
  <si>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</si>
  <si>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</si>
  <si>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</si>
  <si>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</si>
  <si>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</si>
  <si>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</si>
  <si>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</si>
  <si>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</si>
  <si>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</si>
  <si>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</si>
  <si>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</si>
  <si>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</si>
  <si>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</si>
  <si>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</si>
  <si>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</si>
  <si>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</si>
  <si>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</si>
  <si>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</si>
  <si>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</si>
  <si>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</si>
  <si>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</si>
  <si>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</si>
  <si>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</si>
  <si>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</si>
  <si>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</si>
  <si>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</si>
  <si>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</si>
  <si>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</si>
  <si>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</si>
  <si>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</si>
  <si>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</si>
  <si>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</si>
  <si>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</si>
  <si>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</si>
  <si>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</si>
  <si>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</si>
  <si>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</si>
  <si>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</si>
  <si>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</si>
  <si>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</si>
  <si>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</si>
  <si>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</si>
  <si>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</si>
  <si>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</si>
  <si>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</si>
  <si>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</si>
  <si>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</si>
  <si>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 xml:space="preserve">Mantenimiento correctivo a equipo A/C </t>
  </si>
  <si>
    <t xml:space="preserve">Servicio instalación completa equipo A/C </t>
  </si>
  <si>
    <t>Carga de gas R-22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</si>
  <si>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</si>
  <si>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Del Caribe Santa Ana, área de bodega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</si>
</sst>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7"/>
  <sheetViews>
    <sheetView tabSelected="1" workbookViewId="0">
      <pane ySplit="9" topLeftCell="A91" activePane="bottomLeft" state="frozen"/>
      <selection pane="bottomLeft" activeCell="H129" sqref="H129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/>
      <c r="D62" s="55">
        <f t="shared" si="2"/>
        <v>0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9.5" thickBot="1" x14ac:dyDescent="0.35">
      <c r="A88" s="43" t="s">
        <v>72</v>
      </c>
      <c r="B88" s="50"/>
      <c r="C88" s="29"/>
      <c r="D88" s="45">
        <f>SUM(D60:D87)*1.13</f>
        <v>0</v>
      </c>
      <c r="E88" s="15"/>
      <c r="F88" s="43" t="s">
        <v>72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124</v>
      </c>
      <c r="B113" s="128"/>
      <c r="C113" s="129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7" t="s">
        <v>124</v>
      </c>
      <c r="B119" s="128"/>
      <c r="C119" s="129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7" t="s">
        <v>128</v>
      </c>
      <c r="B124" s="128"/>
      <c r="C124" s="129"/>
      <c r="D124" s="127" t="s">
        <v>129</v>
      </c>
      <c r="E124" s="128"/>
      <c r="F124" s="128"/>
      <c r="G124" s="129"/>
    </row>
    <row r="125" spans="1:7" ht="15.75" x14ac:dyDescent="0.25">
      <c r="A125" s="83" t="s">
        <v>130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131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132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/>
      <c r="C129" s="84">
        <v>0</v>
      </c>
      <c r="D129" s="87">
        <v>0</v>
      </c>
      <c r="E129" s="6"/>
      <c r="F129" s="6"/>
      <c r="G129" s="88">
        <v>0</v>
      </c>
    </row>
    <row r="130" spans="1:7" ht="16.5" thickBot="1" x14ac:dyDescent="0.3">
      <c r="A130" s="89" t="s">
        <v>135</v>
      </c>
      <c r="B130" s="90">
        <f>SUM(B125:B129)</f>
        <v>0</v>
      </c>
      <c r="C130" s="91">
        <f>SUM(C125:C129)</f>
        <v>0</v>
      </c>
      <c r="D130" s="92"/>
      <c r="E130" s="93"/>
      <c r="F130" s="93"/>
      <c r="G130" s="2">
        <f>SUM(G125:G129)</f>
        <v>0</v>
      </c>
    </row>
    <row r="132" spans="1:7" x14ac:dyDescent="0.25">
      <c r="G132" s="3"/>
    </row>
    <row r="134" spans="1:7" x14ac:dyDescent="0.25">
      <c r="G134" s="3"/>
    </row>
    <row r="135" spans="1:7" x14ac:dyDescent="0.25">
      <c r="G135" s="4"/>
    </row>
    <row r="136" spans="1:7" x14ac:dyDescent="0.25">
      <c r="G136" s="3"/>
    </row>
    <row r="137" spans="1:7" x14ac:dyDescent="0.25">
      <c r="G137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workbookViewId="0">
      <selection activeCell="H23" sqref="H2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21">
        <v>1</v>
      </c>
      <c r="C7" s="105" t="s">
        <v>167</v>
      </c>
      <c r="D7" s="106">
        <v>230.48</v>
      </c>
      <c r="E7" s="122">
        <f>D7*B7</f>
        <v>230.48</v>
      </c>
    </row>
    <row r="8" spans="2:14" x14ac:dyDescent="0.25">
      <c r="B8" s="108"/>
      <c r="C8" s="109" t="s">
        <v>164</v>
      </c>
      <c r="D8" s="106"/>
      <c r="E8" s="122"/>
    </row>
    <row r="9" spans="2:14" x14ac:dyDescent="0.25">
      <c r="B9" s="108"/>
      <c r="C9" s="109" t="s">
        <v>165</v>
      </c>
      <c r="D9" s="106"/>
      <c r="E9" s="122"/>
    </row>
    <row r="10" spans="2:14" x14ac:dyDescent="0.25">
      <c r="B10" s="108"/>
      <c r="C10" s="109" t="s">
        <v>168</v>
      </c>
      <c r="D10" s="106"/>
      <c r="E10" s="122"/>
    </row>
    <row r="11" spans="2:14" x14ac:dyDescent="0.25">
      <c r="B11" s="120">
        <v>1</v>
      </c>
      <c r="C11" s="110" t="s">
        <v>166</v>
      </c>
      <c r="D11" s="106">
        <v>75</v>
      </c>
      <c r="E11" s="122">
        <f>D11*B11</f>
        <v>75</v>
      </c>
    </row>
    <row r="12" spans="2:14" x14ac:dyDescent="0.25">
      <c r="B12" s="108"/>
      <c r="C12" s="110" t="s">
        <v>169</v>
      </c>
      <c r="D12" s="106"/>
      <c r="E12" s="107"/>
    </row>
    <row r="13" spans="2:14" x14ac:dyDescent="0.25">
      <c r="B13" s="111"/>
      <c r="C13" s="112" t="s">
        <v>170</v>
      </c>
      <c r="D13" s="113"/>
      <c r="E13" s="113"/>
    </row>
    <row r="14" spans="2:14" x14ac:dyDescent="0.25">
      <c r="B14" s="114"/>
      <c r="C14" s="114"/>
      <c r="D14" s="111" t="s">
        <v>2</v>
      </c>
      <c r="E14" s="115">
        <f>SUM(E7:E13)</f>
        <v>305.48</v>
      </c>
    </row>
    <row r="15" spans="2:14" x14ac:dyDescent="0.25">
      <c r="B15" s="114"/>
      <c r="C15" s="116"/>
      <c r="D15" s="117" t="s">
        <v>1</v>
      </c>
      <c r="E15" s="117">
        <f>E14*0.13</f>
        <v>39.712400000000002</v>
      </c>
    </row>
    <row r="16" spans="2:14" x14ac:dyDescent="0.25">
      <c r="B16" s="114"/>
      <c r="C16" s="114"/>
      <c r="D16" s="118" t="s">
        <v>0</v>
      </c>
      <c r="E16" s="119">
        <f>SUM(E14:E15)</f>
        <v>345.19240000000002</v>
      </c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2021-02-24T16:50:32Z</dcterms:modified>
</cp:coreProperties>
</file>