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9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7" i="5" l="1"/>
  <c r="J116" i="5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76" i="5" l="1"/>
  <c r="C114" i="5" s="1"/>
  <c r="F114" i="5" s="1"/>
  <c r="D49" i="5"/>
  <c r="C113" i="5" s="1"/>
  <c r="F113" i="5" s="1"/>
  <c r="G113" i="5" s="1"/>
  <c r="F115" i="5"/>
  <c r="G115" i="5" s="1"/>
  <c r="E7" i="3"/>
  <c r="E10" i="3" s="1"/>
  <c r="G114" i="5" l="1"/>
  <c r="G118" i="5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<sst xmlns="http://schemas.openxmlformats.org/spreadsheetml/2006/main" count="178" uniqueCount="152">
  <si>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</si>
  <si>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</si>
  <si>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</si>
  <si>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</si>
  <si>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</si>
  <si>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</si>
  <si>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</si>
  <si>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</si>
  <si>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</si>
  <si>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</si>
  <si>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</si>
  <si>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</si>
  <si>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</si>
  <si>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</si>
  <si>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</si>
  <si>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</si>
  <si>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</si>
  <si>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</si>
  <si>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</si>
  <si>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</si>
  <si>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</si>
  <si>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</si>
  <si>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</si>
  <si>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</si>
  <si>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</si>
  <si>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</si>
  <si>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</si>
  <si>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</si>
  <si>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</si>
  <si>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</si>
  <si>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</si>
  <si>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</si>
  <si>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</si>
  <si>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</si>
  <si>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</si>
  <si>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</si>
  <si>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</si>
  <si>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</si>
  <si>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</si>
  <si>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</si>
  <si>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</si>
  <si>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</si>
  <si>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</si>
  <si>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</si>
  <si>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</si>
  <si>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</si>
  <si>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</si>
  <si>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</si>
  <si>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</si>
  <si>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</si>
  <si>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</si>
  <si>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</si>
  <si>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</si>
  <si>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</si>
  <si>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</si>
  <si>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</si>
  <si>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</si>
  <si>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</si>
  <si>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</si>
  <si>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</si>
  <si>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</si>
  <si>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</si>
  <si>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</si>
  <si>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</si>
  <si>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</si>
  <si>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</si>
  <si>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</si>
  <si>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</si>
  <si>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</si>
  <si>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</si>
  <si>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</si>
  <si>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</si>
  <si>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</si>
  <si>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</si>
  <si>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</si>
  <si>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</si>
  <si>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</si>
  <si>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</si>
  <si>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</si>
  <si>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</si>
  <si>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</si>
  <si>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</si>
  <si>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</si>
  <si>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</si>
  <si>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</si>
  <si>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</si>
  <si>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</si>
  <si>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</si>
  <si>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</si>
  <si>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</si>
  <si>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</si>
  <si>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</si>
  <si>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</si>
  <si>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</si>
  <si>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</si>
  <si>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</si>
  <si>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</si>
  <si>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</si>
  <si>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</si>
  <si>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</si>
  <si>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</si>
  <si>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</si>
  <si>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</si>
  <si>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</si>
  <si>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</si>
  <si>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</si>
  <si>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</si>
  <si>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</si>
  <si>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</si>
  <si>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</si>
  <si>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</si>
  <si>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</si>
  <si>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</si>
  <si>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</si>
  <si>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</si>
  <si>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</si>
  <si>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</si>
  <si>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</si>
  <si>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</si>
  <si>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</si>
  <si>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</si>
  <si>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</si>
  <si>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</si>
  <si>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</si>
  <si>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</si>
  <si>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</si>
  <si>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</si>
  <si>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</si>
  <si>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</si>
  <si>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</si>
  <si>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</si>
  <si>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</si>
  <si>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</si>
  <si>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</si>
  <si>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</si>
  <si>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</si>
  <si>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</si>
  <si>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</si>
  <si>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</si>
  <si>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</si>
  <si>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</si>
  <si>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</si>
  <si>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</si>
  <si>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</si>
  <si>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</si>
  <si>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</si>
  <si>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</si>
  <si>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</si>
  <si>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</si>
  <si>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 xml:space="preserve">Suminstro e instalación de compresor a equipo, reparación de fuga y carga de gas </t>
  </si>
  <si>
    <r>
      <t xml:space="preserve">Tipo de equipo: </t>
    </r>
    <r>
      <rPr>
        <sz val="10"/>
        <color theme="1"/>
        <rFont val="Calibri"/>
        <family val="2"/>
        <scheme val="minor"/>
      </rPr>
      <t>Equipo marca Trane 24,000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</si>
  <si>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Residencia George Hasbun, habitación #2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</si>
</sst>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4" fontId="16" fillId="2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44" fontId="6" fillId="0" borderId="9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4" fontId="17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G118" sqref="G118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98" t="s">
        <v>8</v>
      </c>
      <c r="B3" s="98"/>
      <c r="C3" s="98"/>
      <c r="D3" s="98"/>
      <c r="E3" s="98"/>
      <c r="F3" s="98"/>
      <c r="G3" s="8"/>
      <c r="H3" s="8"/>
    </row>
    <row r="4" spans="1:10" ht="17.25" x14ac:dyDescent="0.25">
      <c r="A4" s="98"/>
      <c r="B4" s="98"/>
      <c r="C4" s="98"/>
      <c r="D4" s="98"/>
      <c r="E4" s="98"/>
      <c r="F4" s="98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>
        <v>3</v>
      </c>
      <c r="D42" s="29">
        <f t="shared" si="0"/>
        <v>46.62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46.62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/>
      <c r="I57" s="51">
        <f t="shared" si="3"/>
        <v>0</v>
      </c>
    </row>
    <row r="58" spans="1:10" x14ac:dyDescent="0.25">
      <c r="A58" s="21" t="s">
        <v>93</v>
      </c>
      <c r="B58" s="57">
        <v>1</v>
      </c>
      <c r="C58" s="48"/>
      <c r="D58" s="51">
        <f t="shared" si="2"/>
        <v>0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102</v>
      </c>
      <c r="G62" s="54">
        <v>14.25</v>
      </c>
      <c r="H62" s="51"/>
      <c r="I62" s="51">
        <f t="shared" si="3"/>
        <v>0</v>
      </c>
    </row>
    <row r="63" spans="1:10" x14ac:dyDescent="0.25">
      <c r="A63" s="21" t="s">
        <v>103</v>
      </c>
      <c r="B63" s="27">
        <v>0.18</v>
      </c>
      <c r="C63" s="48"/>
      <c r="D63" s="51">
        <f t="shared" si="2"/>
        <v>0</v>
      </c>
      <c r="E63" s="56"/>
      <c r="F63" s="21" t="s">
        <v>104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105</v>
      </c>
      <c r="B64" s="27">
        <v>0.15</v>
      </c>
      <c r="C64" s="48"/>
      <c r="D64" s="51">
        <f t="shared" si="2"/>
        <v>0</v>
      </c>
      <c r="E64" s="56"/>
      <c r="F64" s="21" t="s">
        <v>106</v>
      </c>
      <c r="G64" s="54">
        <v>4.55</v>
      </c>
      <c r="H64" s="55"/>
      <c r="I64" s="51">
        <f t="shared" si="3"/>
        <v>0</v>
      </c>
    </row>
    <row r="65" spans="1:10" x14ac:dyDescent="0.25">
      <c r="A65" s="21" t="s">
        <v>107</v>
      </c>
      <c r="B65" s="27">
        <v>0.2</v>
      </c>
      <c r="C65" s="48"/>
      <c r="D65" s="51">
        <f t="shared" si="2"/>
        <v>0</v>
      </c>
      <c r="E65" s="56"/>
      <c r="F65" s="21" t="s">
        <v>108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109</v>
      </c>
      <c r="B66" s="27">
        <v>0.75</v>
      </c>
      <c r="C66" s="48"/>
      <c r="D66" s="51">
        <f t="shared" si="2"/>
        <v>0</v>
      </c>
      <c r="E66" s="21"/>
      <c r="F66" s="21" t="s">
        <v>110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111</v>
      </c>
      <c r="B67" s="27">
        <v>0.15</v>
      </c>
      <c r="C67" s="48"/>
      <c r="D67" s="51">
        <f t="shared" si="2"/>
        <v>0</v>
      </c>
      <c r="E67" s="21"/>
      <c r="F67" s="42" t="s">
        <v>112</v>
      </c>
      <c r="G67" s="58">
        <v>12.5</v>
      </c>
      <c r="H67" s="55"/>
      <c r="I67" s="55">
        <f t="shared" si="3"/>
        <v>0</v>
      </c>
      <c r="J67" s="52"/>
    </row>
    <row r="68" spans="1:10" x14ac:dyDescent="0.25">
      <c r="A68" s="42" t="s">
        <v>113</v>
      </c>
      <c r="B68" s="34">
        <v>11.4</v>
      </c>
      <c r="C68" s="59"/>
      <c r="D68" s="55">
        <f t="shared" si="2"/>
        <v>0</v>
      </c>
      <c r="E68" s="21"/>
      <c r="F68" s="21" t="s">
        <v>114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115</v>
      </c>
      <c r="B69" s="27">
        <v>21.95</v>
      </c>
      <c r="C69" s="48"/>
      <c r="D69" s="51">
        <f t="shared" si="2"/>
        <v>0</v>
      </c>
      <c r="E69" s="21"/>
      <c r="F69" s="21" t="s">
        <v>116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117</v>
      </c>
      <c r="B70" s="27">
        <v>2.15</v>
      </c>
      <c r="C70" s="48"/>
      <c r="D70" s="51">
        <f t="shared" si="2"/>
        <v>0</v>
      </c>
      <c r="E70" s="21"/>
      <c r="F70" s="21" t="s">
        <v>118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119</v>
      </c>
      <c r="B71" s="27">
        <v>0</v>
      </c>
      <c r="C71" s="48"/>
      <c r="D71" s="51">
        <f t="shared" si="2"/>
        <v>0</v>
      </c>
      <c r="E71" s="21"/>
      <c r="F71" s="21" t="s">
        <v>120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121</v>
      </c>
      <c r="B72" s="34">
        <v>2.35</v>
      </c>
      <c r="C72" s="59"/>
      <c r="D72" s="55">
        <f t="shared" si="2"/>
        <v>0</v>
      </c>
      <c r="E72" s="21"/>
      <c r="F72" s="21" t="s">
        <v>122</v>
      </c>
      <c r="G72" s="54">
        <v>0.1</v>
      </c>
      <c r="H72" s="55"/>
      <c r="I72" s="51">
        <f t="shared" si="3"/>
        <v>0</v>
      </c>
    </row>
    <row r="73" spans="1:10" x14ac:dyDescent="0.25">
      <c r="A73" s="21" t="s">
        <v>123</v>
      </c>
      <c r="B73" s="27">
        <v>1</v>
      </c>
      <c r="C73" s="48"/>
      <c r="D73" s="51">
        <f t="shared" si="2"/>
        <v>0</v>
      </c>
      <c r="E73" s="21"/>
      <c r="F73" s="21" t="s">
        <v>124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148</v>
      </c>
      <c r="G74" s="54">
        <v>10</v>
      </c>
      <c r="H74" s="55">
        <v>1</v>
      </c>
      <c r="I74" s="60">
        <f t="shared" si="3"/>
        <v>10</v>
      </c>
    </row>
    <row r="75" spans="1:10" ht="15.75" thickBot="1" x14ac:dyDescent="0.3">
      <c r="A75" s="21" t="s">
        <v>125</v>
      </c>
      <c r="B75" s="27">
        <v>1</v>
      </c>
      <c r="C75" s="48"/>
      <c r="D75" s="60">
        <f t="shared" si="2"/>
        <v>0</v>
      </c>
      <c r="E75" s="21"/>
      <c r="F75" s="21" t="s">
        <v>126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0</v>
      </c>
      <c r="E76" s="10"/>
      <c r="F76" s="39" t="s">
        <v>75</v>
      </c>
      <c r="G76" s="10"/>
      <c r="H76" s="10"/>
      <c r="I76" s="61">
        <f>SUM(I53:I75)</f>
        <v>10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127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128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129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130</v>
      </c>
      <c r="B84" s="66"/>
      <c r="C84" s="68">
        <f>C82*C83</f>
        <v>0</v>
      </c>
    </row>
    <row r="85" spans="1:9" ht="15.75" hidden="1" thickBot="1" x14ac:dyDescent="0.3">
      <c r="A85" s="1" t="s">
        <v>131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128</v>
      </c>
      <c r="B88" s="63"/>
      <c r="C88" s="64">
        <v>1617</v>
      </c>
    </row>
    <row r="89" spans="1:9" hidden="1" x14ac:dyDescent="0.25">
      <c r="A89" s="65" t="s">
        <v>132</v>
      </c>
      <c r="B89" s="66"/>
      <c r="C89" s="67">
        <v>0</v>
      </c>
    </row>
    <row r="90" spans="1:9" hidden="1" x14ac:dyDescent="0.25">
      <c r="A90" s="65" t="s">
        <v>130</v>
      </c>
      <c r="B90" s="66"/>
      <c r="C90" s="68">
        <f>C88*C89</f>
        <v>0</v>
      </c>
    </row>
    <row r="91" spans="1:9" ht="15.75" hidden="1" thickBot="1" x14ac:dyDescent="0.3">
      <c r="A91" s="1" t="s">
        <v>131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99" t="s">
        <v>133</v>
      </c>
      <c r="B94" s="100"/>
      <c r="C94" s="101"/>
    </row>
    <row r="95" spans="1:9" hidden="1" x14ac:dyDescent="0.25">
      <c r="A95" s="62" t="s">
        <v>134</v>
      </c>
      <c r="B95" s="63"/>
      <c r="C95" s="64">
        <v>1617</v>
      </c>
    </row>
    <row r="96" spans="1:9" hidden="1" x14ac:dyDescent="0.25">
      <c r="A96" s="65" t="s">
        <v>135</v>
      </c>
      <c r="B96" s="66"/>
      <c r="C96" s="67">
        <v>0</v>
      </c>
    </row>
    <row r="97" spans="1:7" hidden="1" x14ac:dyDescent="0.25">
      <c r="A97" s="65" t="s">
        <v>130</v>
      </c>
      <c r="B97" s="66"/>
      <c r="C97" s="68">
        <f>C95*C96</f>
        <v>0</v>
      </c>
    </row>
    <row r="98" spans="1:7" ht="15.75" hidden="1" thickBot="1" x14ac:dyDescent="0.3">
      <c r="A98" s="1" t="s">
        <v>131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02" t="s">
        <v>136</v>
      </c>
      <c r="B101" s="103"/>
      <c r="C101" s="104"/>
    </row>
    <row r="102" spans="1:7" ht="15.75" hidden="1" x14ac:dyDescent="0.25">
      <c r="A102" s="71" t="s">
        <v>137</v>
      </c>
      <c r="B102" s="72"/>
      <c r="C102" s="73">
        <v>0</v>
      </c>
    </row>
    <row r="103" spans="1:7" ht="15.75" hidden="1" x14ac:dyDescent="0.25">
      <c r="A103" s="71" t="s">
        <v>138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02" t="s">
        <v>136</v>
      </c>
      <c r="B107" s="103"/>
      <c r="C107" s="104"/>
    </row>
    <row r="108" spans="1:7" ht="15.75" hidden="1" x14ac:dyDescent="0.25">
      <c r="A108" s="71" t="s">
        <v>137</v>
      </c>
      <c r="B108" s="72"/>
      <c r="C108" s="73">
        <v>0</v>
      </c>
    </row>
    <row r="109" spans="1:7" ht="15.75" hidden="1" x14ac:dyDescent="0.25">
      <c r="A109" s="79" t="s">
        <v>139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02" t="s">
        <v>140</v>
      </c>
      <c r="B112" s="103"/>
      <c r="C112" s="104"/>
      <c r="D112" s="102" t="s">
        <v>141</v>
      </c>
      <c r="E112" s="103"/>
      <c r="F112" s="103"/>
      <c r="G112" s="104"/>
    </row>
    <row r="113" spans="1:10" ht="15.75" x14ac:dyDescent="0.25">
      <c r="A113" s="80" t="s">
        <v>142</v>
      </c>
      <c r="B113" s="72">
        <v>0</v>
      </c>
      <c r="C113" s="81">
        <f>I31+D49</f>
        <v>46.62</v>
      </c>
      <c r="D113" s="82">
        <v>0.1</v>
      </c>
      <c r="E113" s="83"/>
      <c r="F113" s="83">
        <f>C113*D113</f>
        <v>4.6619999999999999</v>
      </c>
      <c r="G113" s="64">
        <f>C113+F113</f>
        <v>51.281999999999996</v>
      </c>
    </row>
    <row r="114" spans="1:10" ht="15.75" x14ac:dyDescent="0.25">
      <c r="A114" s="80" t="s">
        <v>143</v>
      </c>
      <c r="B114" s="72">
        <v>0</v>
      </c>
      <c r="C114" s="81">
        <f>D76</f>
        <v>0</v>
      </c>
      <c r="D114" s="84">
        <v>0.1</v>
      </c>
      <c r="E114" s="5"/>
      <c r="F114" s="5">
        <f>C114*D114</f>
        <v>0</v>
      </c>
      <c r="G114" s="85">
        <f>C114+F114</f>
        <v>0</v>
      </c>
    </row>
    <row r="115" spans="1:10" ht="15.75" x14ac:dyDescent="0.25">
      <c r="A115" s="80" t="s">
        <v>144</v>
      </c>
      <c r="B115" s="72">
        <v>0</v>
      </c>
      <c r="C115" s="81">
        <f>I76</f>
        <v>10</v>
      </c>
      <c r="D115" s="84">
        <v>0.1</v>
      </c>
      <c r="E115" s="5"/>
      <c r="F115" s="5">
        <f>C115*D115</f>
        <v>1</v>
      </c>
      <c r="G115" s="85">
        <f>C115+F115</f>
        <v>11</v>
      </c>
    </row>
    <row r="116" spans="1:10" ht="15.75" x14ac:dyDescent="0.25">
      <c r="A116" s="80" t="s">
        <v>145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154</v>
      </c>
      <c r="I116">
        <v>140</v>
      </c>
      <c r="J116">
        <f>I116*0.1</f>
        <v>14</v>
      </c>
    </row>
    <row r="117" spans="1:10" ht="15.75" x14ac:dyDescent="0.25">
      <c r="A117" s="80" t="s">
        <v>146</v>
      </c>
      <c r="B117" s="72"/>
      <c r="C117" s="81">
        <v>0</v>
      </c>
      <c r="D117" s="84">
        <v>0</v>
      </c>
      <c r="E117" s="5"/>
      <c r="F117" s="5"/>
      <c r="G117" s="85">
        <v>75</v>
      </c>
      <c r="I117">
        <f>I116+J116</f>
        <v>154</v>
      </c>
    </row>
    <row r="118" spans="1:10" ht="16.5" thickBot="1" x14ac:dyDescent="0.3">
      <c r="A118" s="86" t="s">
        <v>147</v>
      </c>
      <c r="B118" s="87">
        <f>SUM(B113:B117)</f>
        <v>0</v>
      </c>
      <c r="C118" s="88"/>
      <c r="D118" s="89"/>
      <c r="E118" s="90"/>
      <c r="F118" s="90"/>
      <c r="G118" s="2">
        <f>SUM(G113:G117)</f>
        <v>291.28199999999998</v>
      </c>
    </row>
    <row r="120" spans="1:10" x14ac:dyDescent="0.25">
      <c r="G120" s="3"/>
    </row>
    <row r="122" spans="1:10" x14ac:dyDescent="0.25">
      <c r="G122" s="3"/>
    </row>
    <row r="123" spans="1:10" x14ac:dyDescent="0.25">
      <c r="G123" s="4"/>
    </row>
    <row r="124" spans="1:10" x14ac:dyDescent="0.25">
      <c r="G124" s="3"/>
    </row>
    <row r="125" spans="1:10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105" t="s">
        <v>6</v>
      </c>
      <c r="C6" s="106" t="s">
        <v>5</v>
      </c>
      <c r="D6" s="105" t="s">
        <v>4</v>
      </c>
      <c r="E6" s="107" t="s">
        <v>3</v>
      </c>
    </row>
    <row r="7" spans="2:14" ht="25.5" x14ac:dyDescent="0.25">
      <c r="B7" s="108">
        <v>1</v>
      </c>
      <c r="C7" s="109" t="s">
        <v>149</v>
      </c>
      <c r="D7" s="110">
        <v>290</v>
      </c>
      <c r="E7" s="110">
        <f>D7*B7</f>
        <v>290</v>
      </c>
    </row>
    <row r="8" spans="2:14" x14ac:dyDescent="0.25">
      <c r="B8" s="111"/>
      <c r="C8" s="112" t="s">
        <v>150</v>
      </c>
      <c r="D8" s="110"/>
      <c r="E8" s="110"/>
    </row>
    <row r="9" spans="2:14" x14ac:dyDescent="0.25">
      <c r="B9" s="113"/>
      <c r="C9" s="114" t="s">
        <v>151</v>
      </c>
      <c r="D9" s="115"/>
      <c r="E9" s="115"/>
    </row>
    <row r="10" spans="2:14" x14ac:dyDescent="0.25">
      <c r="B10" s="116"/>
      <c r="C10" s="116"/>
      <c r="D10" s="113" t="s">
        <v>2</v>
      </c>
      <c r="E10" s="117">
        <f>SUM(E7:E9)</f>
        <v>290</v>
      </c>
    </row>
    <row r="11" spans="2:14" x14ac:dyDescent="0.25">
      <c r="B11" s="116"/>
      <c r="C11" s="112"/>
      <c r="D11" s="118" t="s">
        <v>1</v>
      </c>
      <c r="E11" s="118">
        <f>E10*0.13</f>
        <v>37.700000000000003</v>
      </c>
    </row>
    <row r="12" spans="2:14" x14ac:dyDescent="0.25">
      <c r="B12" s="116"/>
      <c r="C12" s="116"/>
      <c r="D12" s="119" t="s">
        <v>0</v>
      </c>
      <c r="E12" s="120">
        <f>SUM(E10:E11)</f>
        <v>327.7</v>
      </c>
      <c r="J12" s="92"/>
      <c r="K12" s="92"/>
      <c r="L12" s="92"/>
      <c r="M12" s="92"/>
      <c r="N12" s="92"/>
    </row>
    <row r="13" spans="2:14" x14ac:dyDescent="0.25">
      <c r="J13" s="92"/>
      <c r="K13" s="92"/>
      <c r="L13" s="92"/>
      <c r="M13" s="92"/>
      <c r="N13" s="92"/>
    </row>
    <row r="14" spans="2:14" x14ac:dyDescent="0.25">
      <c r="J14" s="92"/>
      <c r="K14" s="92"/>
      <c r="L14" s="92"/>
      <c r="M14" s="92"/>
      <c r="N14" s="92"/>
    </row>
    <row r="15" spans="2:14" x14ac:dyDescent="0.25">
      <c r="J15" s="92"/>
      <c r="K15" s="92"/>
      <c r="L15" s="93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4"/>
      <c r="M17" s="92"/>
      <c r="N17" s="92"/>
    </row>
    <row r="18" spans="4:14" x14ac:dyDescent="0.25">
      <c r="J18" s="92"/>
      <c r="K18" s="92"/>
      <c r="L18" s="94"/>
      <c r="M18" s="92"/>
      <c r="N18" s="92"/>
    </row>
    <row r="19" spans="4:14" x14ac:dyDescent="0.25">
      <c r="J19" s="92"/>
      <c r="K19" s="92"/>
      <c r="L19" s="94"/>
      <c r="M19" s="92"/>
      <c r="N19" s="92"/>
    </row>
    <row r="20" spans="4:14" x14ac:dyDescent="0.25">
      <c r="D20" s="95"/>
      <c r="J20" s="92"/>
      <c r="K20" s="92"/>
      <c r="L20" s="96"/>
      <c r="M20" s="92"/>
      <c r="N20" s="92"/>
    </row>
    <row r="21" spans="4:14" x14ac:dyDescent="0.25">
      <c r="D21" s="95"/>
      <c r="J21" s="92"/>
      <c r="K21" s="92"/>
      <c r="L21" s="92"/>
      <c r="M21" s="92"/>
      <c r="N21" s="92"/>
    </row>
    <row r="22" spans="4:14" x14ac:dyDescent="0.25">
      <c r="J22" s="92"/>
      <c r="K22" s="97"/>
      <c r="L22" s="96"/>
      <c r="M22" s="92"/>
      <c r="N22" s="92"/>
    </row>
    <row r="23" spans="4:14" x14ac:dyDescent="0.25">
      <c r="J23" s="92"/>
      <c r="K23" s="92"/>
      <c r="L23" s="92"/>
      <c r="M23" s="92"/>
      <c r="N23" s="92"/>
    </row>
    <row r="24" spans="4:14" x14ac:dyDescent="0.25">
      <c r="J24" s="92"/>
      <c r="K24" s="92"/>
      <c r="L24" s="92"/>
      <c r="M24" s="92"/>
      <c r="N24" s="92"/>
    </row>
    <row r="25" spans="4:14" x14ac:dyDescent="0.25">
      <c r="J25" s="92"/>
      <c r="K25" s="92"/>
      <c r="L25" s="92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2021-01-07T04:40:23Z</dcterms:modified>
</cp:coreProperties>
</file>