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General de Equipos\Noviembre\1105\"/>
    </mc:Choice>
  </mc:AlternateContent>
  <bookViews>
    <workbookView xWindow="0" yWindow="0" windowWidth="216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5" l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49" i="5"/>
  <c r="I13" i="5"/>
  <c r="D13" i="5"/>
  <c r="I12" i="5"/>
  <c r="I43" i="5" s="1"/>
  <c r="C115" i="5" s="1"/>
  <c r="D12" i="5"/>
  <c r="C112" i="5" l="1"/>
  <c r="F113" i="5"/>
  <c r="G113" i="5" s="1"/>
  <c r="F114" i="5"/>
  <c r="G114" i="5" s="1"/>
  <c r="E7" i="3"/>
  <c r="E12" i="3" s="1"/>
  <c r="F112" i="5" l="1"/>
  <c r="G112" i="5" s="1"/>
  <c r="G117" i="5" s="1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<sst xmlns="http://schemas.openxmlformats.org/spreadsheetml/2006/main" count="180" uniqueCount="156">
  <si>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</si>
  <si>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</si>
  <si>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</si>
  <si>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</si>
  <si>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</si>
  <si>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</si>
  <si>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</si>
  <si>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</si>
  <si>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</si>
  <si>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</si>
  <si>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</si>
  <si>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</si>
  <si>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</si>
  <si>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</si>
  <si>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</si>
  <si>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</si>
  <si>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</si>
  <si>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</si>
  <si>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</si>
  <si>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</si>
  <si>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</si>
  <si>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</si>
  <si>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</si>
  <si>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</si>
  <si>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</si>
  <si>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</si>
  <si>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</si>
  <si>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</si>
  <si>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</si>
  <si>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</si>
  <si>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</si>
  <si>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</si>
  <si>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</si>
  <si>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</si>
  <si>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</si>
  <si>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</si>
  <si>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</si>
  <si>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</si>
  <si>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</si>
  <si>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</si>
  <si>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</si>
  <si>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</si>
  <si>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</si>
  <si>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</si>
  <si>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</si>
  <si>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</si>
  <si>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</si>
  <si>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</si>
  <si>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</si>
  <si>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</si>
  <si>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</si>
  <si>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</si>
  <si>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</si>
  <si>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</si>
  <si>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</si>
  <si>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</si>
  <si>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</si>
  <si>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</si>
  <si>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</si>
  <si>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</si>
  <si>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</si>
  <si>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</si>
  <si>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</si>
  <si>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</si>
  <si>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</si>
  <si>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</si>
  <si>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</si>
  <si>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</si>
  <si>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</si>
  <si>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</si>
  <si>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</si>
  <si>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</si>
  <si>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</si>
  <si>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</si>
  <si>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</si>
  <si>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</si>
  <si>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</si>
  <si>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</si>
  <si>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</si>
  <si>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</si>
  <si>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</si>
  <si>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</si>
  <si>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</si>
  <si>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</si>
  <si>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</si>
  <si>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</si>
  <si>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</si>
  <si>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</si>
  <si>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</si>
  <si>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</si>
  <si>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</si>
  <si>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</si>
  <si>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</si>
  <si>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</si>
  <si>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</si>
  <si>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</si>
  <si>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</si>
  <si>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</si>
  <si>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</si>
  <si>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</si>
  <si>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</si>
  <si>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</si>
  <si>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</si>
  <si>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</si>
  <si>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</si>
  <si>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</si>
  <si>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</si>
  <si>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</si>
  <si>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</si>
  <si>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</si>
  <si>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</si>
  <si>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</si>
  <si>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</si>
  <si>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</si>
  <si>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</si>
  <si>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</si>
  <si>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</si>
  <si>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</si>
  <si>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</si>
  <si>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</si>
  <si>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</si>
  <si>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</si>
  <si>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</si>
  <si>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</si>
  <si>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</si>
  <si>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</si>
  <si>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</si>
  <si>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</si>
  <si>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</si>
  <si>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</si>
  <si>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</si>
  <si>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</si>
  <si>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</si>
  <si>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</si>
  <si>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</si>
  <si>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</si>
  <si>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</si>
  <si>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</si>
  <si>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</si>
  <si>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</si>
  <si>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</si>
  <si>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</si>
  <si>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</si>
  <si>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</si>
  <si>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</si>
  <si>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</si>
  <si>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OTROS_5/16 tornillo punta broca</t>
  </si>
  <si>
    <t>DISCO DE CORTE METAL  4 1/2 _Pequeño</t>
  </si>
  <si>
    <r>
      <t xml:space="preserve">Ubicación: </t>
    </r>
    <r>
      <rPr>
        <sz val="9"/>
        <color theme="1"/>
        <rFont val="Calibri"/>
        <family val="2"/>
        <scheme val="minor"/>
      </rPr>
      <t>Administración</t>
    </r>
  </si>
  <si>
    <t xml:space="preserve">Instalación y suministro de equipo de aire acondicionado </t>
  </si>
  <si>
    <t xml:space="preserve"> </t>
  </si>
  <si>
    <t>CODOS COBRE  3/4</t>
  </si>
  <si>
    <t>UNION o CAMISA COBRE 3/4</t>
  </si>
  <si>
    <r>
      <t xml:space="preserve">Tipo de equipo: </t>
    </r>
    <r>
      <rPr>
        <sz val="9"/>
        <color theme="1"/>
        <rFont val="Calibri"/>
        <family val="2"/>
        <scheme val="minor"/>
      </rPr>
      <t>Central de 60,000 BTU marca ComfortStar tipo convencional, Gas R-22.</t>
    </r>
  </si>
  <si>
    <t xml:space="preserve">Suministro equipo nuevo </t>
  </si>
  <si>
    <t>Instalación completa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</si>
</sst>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2" borderId="14" xfId="0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15" xfId="0" applyFont="1" applyFill="1" applyBorder="1"/>
    <xf numFmtId="0" fontId="8" fillId="2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2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10" fillId="3" borderId="0" xfId="0" applyFont="1" applyFill="1"/>
    <xf numFmtId="44" fontId="10" fillId="3" borderId="18" xfId="1" applyFont="1" applyFill="1" applyBorder="1" applyAlignment="1">
      <alignment horizontal="center"/>
    </xf>
    <xf numFmtId="2" fontId="10" fillId="3" borderId="18" xfId="0" applyNumberFormat="1" applyFont="1" applyFill="1" applyBorder="1"/>
    <xf numFmtId="0" fontId="10" fillId="3" borderId="18" xfId="0" applyNumberFormat="1" applyFont="1" applyFill="1" applyBorder="1"/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4" fontId="5" fillId="4" borderId="8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7" activePane="bottomLeft" state="frozen"/>
      <selection pane="bottomLeft" activeCell="H123" sqref="H123"/>
    </sheetView>
  </sheetViews>
  <sheetFormatPr baseColWidth="10" defaultRowHeight="15" x14ac:dyDescent="0.25"/>
  <cols>
    <col min="1" max="1" width="36.7109375" customWidth="1"/>
    <col min="2" max="2" width="13.5703125" style="23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4">
        <v>44040</v>
      </c>
    </row>
    <row r="3" spans="1:10" ht="17.25" x14ac:dyDescent="0.25">
      <c r="A3" s="114" t="s">
        <v>8</v>
      </c>
      <c r="B3" s="114"/>
      <c r="C3" s="114"/>
      <c r="D3" s="114"/>
      <c r="E3" s="114"/>
      <c r="F3" s="114"/>
      <c r="G3" s="25"/>
      <c r="H3" s="25"/>
    </row>
    <row r="4" spans="1:10" ht="17.25" x14ac:dyDescent="0.25">
      <c r="A4" s="114"/>
      <c r="B4" s="114"/>
      <c r="C4" s="114"/>
      <c r="D4" s="114"/>
      <c r="E4" s="114"/>
      <c r="F4" s="114"/>
      <c r="G4" s="25"/>
      <c r="H4" s="25"/>
    </row>
    <row r="5" spans="1:10" x14ac:dyDescent="0.25">
      <c r="J5" s="26"/>
    </row>
    <row r="6" spans="1:10" x14ac:dyDescent="0.25">
      <c r="A6" t="s">
        <v>9</v>
      </c>
    </row>
    <row r="8" spans="1:10" x14ac:dyDescent="0.25">
      <c r="A8" s="27" t="s">
        <v>10</v>
      </c>
      <c r="B8" s="28"/>
      <c r="C8" s="27"/>
      <c r="D8" s="27"/>
      <c r="E8" s="27"/>
      <c r="F8" s="27"/>
      <c r="G8" s="27"/>
      <c r="H8" s="27"/>
      <c r="I8" s="27"/>
    </row>
    <row r="9" spans="1:10" ht="15.75" thickBot="1" x14ac:dyDescent="0.3"/>
    <row r="10" spans="1:10" ht="15.75" thickBot="1" x14ac:dyDescent="0.3">
      <c r="A10" s="29" t="s">
        <v>11</v>
      </c>
      <c r="B10" s="30"/>
      <c r="C10" s="31"/>
      <c r="D10" s="31"/>
      <c r="E10" s="31"/>
      <c r="F10" s="31"/>
      <c r="G10" s="31"/>
      <c r="H10" s="31"/>
      <c r="I10" s="32"/>
    </row>
    <row r="11" spans="1:10" ht="19.5" thickBot="1" x14ac:dyDescent="0.35">
      <c r="A11" s="33" t="s">
        <v>12</v>
      </c>
      <c r="B11" s="34" t="s">
        <v>13</v>
      </c>
      <c r="C11" s="35" t="s">
        <v>14</v>
      </c>
      <c r="D11" s="36" t="s">
        <v>0</v>
      </c>
      <c r="E11" s="37"/>
      <c r="F11" s="33" t="s">
        <v>15</v>
      </c>
      <c r="G11" s="34" t="s">
        <v>13</v>
      </c>
      <c r="H11" s="35" t="s">
        <v>14</v>
      </c>
      <c r="I11" s="36" t="s">
        <v>0</v>
      </c>
    </row>
    <row r="12" spans="1:10" x14ac:dyDescent="0.25">
      <c r="A12" s="38" t="s">
        <v>16</v>
      </c>
      <c r="B12" s="39">
        <v>1.76</v>
      </c>
      <c r="C12" s="40"/>
      <c r="D12" s="41">
        <f>C12*B12</f>
        <v>0</v>
      </c>
      <c r="E12" s="27"/>
      <c r="F12" s="42" t="s">
        <v>17</v>
      </c>
      <c r="G12" s="43">
        <v>240</v>
      </c>
      <c r="H12" s="40">
        <v>0</v>
      </c>
      <c r="I12" s="41">
        <f>G12*H12</f>
        <v>0</v>
      </c>
    </row>
    <row r="13" spans="1:10" x14ac:dyDescent="0.25">
      <c r="A13" s="38" t="s">
        <v>18</v>
      </c>
      <c r="B13" s="44">
        <v>3.76</v>
      </c>
      <c r="C13" s="45"/>
      <c r="D13" s="46">
        <f t="shared" ref="D13:D48" si="0">C13*B13</f>
        <v>0</v>
      </c>
      <c r="E13" s="27"/>
      <c r="F13" s="42" t="s">
        <v>19</v>
      </c>
      <c r="G13" s="47">
        <v>464.08</v>
      </c>
      <c r="H13" s="45">
        <v>0</v>
      </c>
      <c r="I13" s="48">
        <f>H13*G13</f>
        <v>0</v>
      </c>
    </row>
    <row r="14" spans="1:10" x14ac:dyDescent="0.25">
      <c r="A14" s="38" t="s">
        <v>20</v>
      </c>
      <c r="B14" s="44">
        <v>6.72</v>
      </c>
      <c r="C14" s="45">
        <v>1</v>
      </c>
      <c r="D14" s="48">
        <f>C14*B14</f>
        <v>6.72</v>
      </c>
      <c r="E14" s="27"/>
      <c r="F14" s="42" t="s">
        <v>21</v>
      </c>
      <c r="G14" s="47">
        <v>0</v>
      </c>
      <c r="H14" s="45">
        <v>0</v>
      </c>
      <c r="I14" s="48">
        <f t="shared" ref="I14:I42" si="1">H14*G14</f>
        <v>0</v>
      </c>
    </row>
    <row r="15" spans="1:10" x14ac:dyDescent="0.25">
      <c r="A15" s="38" t="s">
        <v>22</v>
      </c>
      <c r="B15" s="44">
        <v>2.88</v>
      </c>
      <c r="C15" s="45">
        <v>1</v>
      </c>
      <c r="D15" s="46">
        <f t="shared" si="0"/>
        <v>2.88</v>
      </c>
      <c r="E15" s="27"/>
      <c r="F15" s="42" t="s">
        <v>23</v>
      </c>
      <c r="G15" s="47">
        <v>665.84</v>
      </c>
      <c r="H15" s="45">
        <v>0</v>
      </c>
      <c r="I15" s="48">
        <f t="shared" si="1"/>
        <v>0</v>
      </c>
    </row>
    <row r="16" spans="1:10" x14ac:dyDescent="0.25">
      <c r="A16" s="38" t="s">
        <v>24</v>
      </c>
      <c r="B16" s="44">
        <v>6.04</v>
      </c>
      <c r="C16" s="45"/>
      <c r="D16" s="46">
        <f t="shared" si="0"/>
        <v>0</v>
      </c>
      <c r="E16" s="27"/>
      <c r="F16" s="42" t="s">
        <v>25</v>
      </c>
      <c r="G16" s="47">
        <v>0</v>
      </c>
      <c r="H16" s="45">
        <v>0</v>
      </c>
      <c r="I16" s="48">
        <f t="shared" si="1"/>
        <v>0</v>
      </c>
    </row>
    <row r="17" spans="1:11" x14ac:dyDescent="0.25">
      <c r="A17" s="38" t="s">
        <v>26</v>
      </c>
      <c r="B17" s="44">
        <v>9.48</v>
      </c>
      <c r="C17" s="45"/>
      <c r="D17" s="46">
        <f t="shared" si="0"/>
        <v>0</v>
      </c>
      <c r="E17" s="27"/>
      <c r="F17" s="42" t="s">
        <v>27</v>
      </c>
      <c r="G17" s="47">
        <v>0</v>
      </c>
      <c r="H17" s="45">
        <v>0</v>
      </c>
      <c r="I17" s="48">
        <f t="shared" si="1"/>
        <v>0</v>
      </c>
    </row>
    <row r="18" spans="1:11" x14ac:dyDescent="0.25">
      <c r="A18" s="38" t="s">
        <v>28</v>
      </c>
      <c r="B18" s="44">
        <v>22.71</v>
      </c>
      <c r="C18" s="45"/>
      <c r="D18" s="46">
        <f t="shared" si="0"/>
        <v>0</v>
      </c>
      <c r="E18" s="27"/>
      <c r="F18" s="42" t="s">
        <v>29</v>
      </c>
      <c r="G18" s="47">
        <v>0</v>
      </c>
      <c r="H18" s="45">
        <v>0</v>
      </c>
      <c r="I18" s="48">
        <f t="shared" si="1"/>
        <v>0</v>
      </c>
    </row>
    <row r="19" spans="1:11" x14ac:dyDescent="0.25">
      <c r="A19" s="38" t="s">
        <v>30</v>
      </c>
      <c r="B19" s="44">
        <v>31.32</v>
      </c>
      <c r="C19" s="45"/>
      <c r="D19" s="46">
        <f t="shared" si="0"/>
        <v>0</v>
      </c>
      <c r="E19" s="27"/>
      <c r="F19" s="42" t="s">
        <v>31</v>
      </c>
      <c r="G19" s="47">
        <v>592</v>
      </c>
      <c r="H19" s="45">
        <v>0</v>
      </c>
      <c r="I19" s="48">
        <f t="shared" si="1"/>
        <v>0</v>
      </c>
    </row>
    <row r="20" spans="1:11" x14ac:dyDescent="0.25">
      <c r="A20" s="38" t="s">
        <v>32</v>
      </c>
      <c r="B20" s="44">
        <v>38.869999999999997</v>
      </c>
      <c r="C20" s="49"/>
      <c r="D20" s="46">
        <f t="shared" si="0"/>
        <v>0</v>
      </c>
      <c r="E20" s="27"/>
      <c r="F20" s="42" t="s">
        <v>33</v>
      </c>
      <c r="G20" s="47">
        <v>0</v>
      </c>
      <c r="H20" s="45">
        <v>0</v>
      </c>
      <c r="I20" s="48">
        <f t="shared" si="1"/>
        <v>0</v>
      </c>
    </row>
    <row r="21" spans="1:11" x14ac:dyDescent="0.25">
      <c r="A21" s="38" t="s">
        <v>34</v>
      </c>
      <c r="B21" s="44">
        <v>48.19</v>
      </c>
      <c r="C21" s="49"/>
      <c r="D21" s="46">
        <f t="shared" si="0"/>
        <v>0</v>
      </c>
      <c r="E21" s="27"/>
      <c r="F21" s="42" t="s">
        <v>35</v>
      </c>
      <c r="G21" s="47">
        <v>852.49</v>
      </c>
      <c r="H21" s="45">
        <v>0</v>
      </c>
      <c r="I21" s="48">
        <f t="shared" si="1"/>
        <v>0</v>
      </c>
    </row>
    <row r="22" spans="1:11" x14ac:dyDescent="0.25">
      <c r="A22" s="50" t="s">
        <v>36</v>
      </c>
      <c r="B22" s="44">
        <v>67.680000000000007</v>
      </c>
      <c r="C22" s="49"/>
      <c r="D22" s="46">
        <f t="shared" si="0"/>
        <v>0</v>
      </c>
      <c r="E22" s="27"/>
      <c r="F22" s="42" t="s">
        <v>37</v>
      </c>
      <c r="G22" s="47">
        <v>0</v>
      </c>
      <c r="H22" s="45">
        <v>0</v>
      </c>
      <c r="I22" s="48">
        <f t="shared" si="1"/>
        <v>0</v>
      </c>
    </row>
    <row r="23" spans="1:11" x14ac:dyDescent="0.25">
      <c r="A23" s="50" t="s">
        <v>38</v>
      </c>
      <c r="B23" s="44">
        <v>97.64</v>
      </c>
      <c r="C23" s="49"/>
      <c r="D23" s="46">
        <f t="shared" si="0"/>
        <v>0</v>
      </c>
      <c r="E23" s="27"/>
      <c r="F23" s="42" t="s">
        <v>39</v>
      </c>
      <c r="G23" s="47">
        <v>0</v>
      </c>
      <c r="H23" s="45">
        <v>0</v>
      </c>
      <c r="I23" s="48">
        <f t="shared" si="1"/>
        <v>0</v>
      </c>
    </row>
    <row r="24" spans="1:11" x14ac:dyDescent="0.25">
      <c r="A24" s="50" t="s">
        <v>40</v>
      </c>
      <c r="B24" s="44">
        <v>124.35</v>
      </c>
      <c r="C24" s="49"/>
      <c r="D24" s="46">
        <f t="shared" si="0"/>
        <v>0</v>
      </c>
      <c r="E24" s="27"/>
      <c r="F24" s="42" t="s">
        <v>41</v>
      </c>
      <c r="G24" s="47">
        <v>665.84</v>
      </c>
      <c r="H24" s="45">
        <v>0</v>
      </c>
      <c r="I24" s="48">
        <f t="shared" si="1"/>
        <v>0</v>
      </c>
    </row>
    <row r="25" spans="1:11" x14ac:dyDescent="0.25">
      <c r="A25" s="50" t="s">
        <v>42</v>
      </c>
      <c r="B25" s="44">
        <v>207.14</v>
      </c>
      <c r="C25" s="49"/>
      <c r="D25" s="46">
        <f t="shared" si="0"/>
        <v>0</v>
      </c>
      <c r="E25" s="27"/>
      <c r="F25" s="42" t="s">
        <v>43</v>
      </c>
      <c r="G25" s="47">
        <v>0</v>
      </c>
      <c r="H25" s="45">
        <v>0</v>
      </c>
      <c r="I25" s="48">
        <f t="shared" si="1"/>
        <v>0</v>
      </c>
    </row>
    <row r="26" spans="1:11" x14ac:dyDescent="0.25">
      <c r="A26" s="38" t="s">
        <v>44</v>
      </c>
      <c r="B26" s="44">
        <v>0.9</v>
      </c>
      <c r="C26" s="49">
        <v>2</v>
      </c>
      <c r="D26" s="46">
        <f t="shared" si="0"/>
        <v>1.8</v>
      </c>
      <c r="E26" s="27"/>
      <c r="F26" s="42" t="s">
        <v>45</v>
      </c>
      <c r="G26" s="47">
        <v>852.49</v>
      </c>
      <c r="H26" s="45">
        <v>0</v>
      </c>
      <c r="I26" s="48">
        <f t="shared" si="1"/>
        <v>0</v>
      </c>
    </row>
    <row r="27" spans="1:11" x14ac:dyDescent="0.25">
      <c r="A27" s="38" t="s">
        <v>46</v>
      </c>
      <c r="B27" s="44">
        <v>1.05</v>
      </c>
      <c r="C27" s="49"/>
      <c r="D27" s="46">
        <f t="shared" si="0"/>
        <v>0</v>
      </c>
      <c r="E27" s="27"/>
      <c r="F27" s="42" t="s">
        <v>47</v>
      </c>
      <c r="G27" s="47">
        <v>665.84</v>
      </c>
      <c r="H27" s="45">
        <v>0</v>
      </c>
      <c r="I27" s="48">
        <f t="shared" si="1"/>
        <v>0</v>
      </c>
    </row>
    <row r="28" spans="1:11" x14ac:dyDescent="0.25">
      <c r="A28" s="38" t="s">
        <v>48</v>
      </c>
      <c r="B28" s="44">
        <v>1.32</v>
      </c>
      <c r="C28" s="49"/>
      <c r="D28" s="46">
        <f t="shared" si="0"/>
        <v>0</v>
      </c>
      <c r="E28" s="27"/>
      <c r="F28" s="42" t="s">
        <v>49</v>
      </c>
      <c r="G28" s="47">
        <v>0</v>
      </c>
      <c r="H28" s="45">
        <v>0</v>
      </c>
      <c r="I28" s="48">
        <f t="shared" si="1"/>
        <v>0</v>
      </c>
    </row>
    <row r="29" spans="1:11" x14ac:dyDescent="0.25">
      <c r="A29" s="38" t="s">
        <v>50</v>
      </c>
      <c r="B29" s="44">
        <v>1.25</v>
      </c>
      <c r="C29" s="49"/>
      <c r="D29" s="46">
        <f t="shared" si="0"/>
        <v>0</v>
      </c>
      <c r="E29" s="27"/>
      <c r="F29" s="42" t="s">
        <v>51</v>
      </c>
      <c r="G29" s="47">
        <v>852.49</v>
      </c>
      <c r="H29" s="45">
        <v>0</v>
      </c>
      <c r="I29" s="48">
        <f t="shared" si="1"/>
        <v>0</v>
      </c>
    </row>
    <row r="30" spans="1:11" x14ac:dyDescent="0.25">
      <c r="A30" s="38" t="s">
        <v>52</v>
      </c>
      <c r="B30" s="51">
        <v>1</v>
      </c>
      <c r="C30" s="49">
        <v>6</v>
      </c>
      <c r="D30" s="46">
        <f t="shared" si="0"/>
        <v>6</v>
      </c>
      <c r="E30" s="27"/>
      <c r="F30" s="42" t="s">
        <v>53</v>
      </c>
      <c r="G30" s="47">
        <v>0</v>
      </c>
      <c r="H30" s="45">
        <v>0</v>
      </c>
      <c r="I30" s="48">
        <f t="shared" si="1"/>
        <v>0</v>
      </c>
    </row>
    <row r="31" spans="1:11" x14ac:dyDescent="0.25">
      <c r="A31" s="38" t="s">
        <v>54</v>
      </c>
      <c r="B31" s="44">
        <v>20.21</v>
      </c>
      <c r="C31" s="49">
        <v>1</v>
      </c>
      <c r="D31" s="46">
        <f t="shared" si="0"/>
        <v>20.21</v>
      </c>
      <c r="E31" s="27"/>
      <c r="F31" s="42" t="s">
        <v>55</v>
      </c>
      <c r="G31" s="47">
        <v>0</v>
      </c>
      <c r="H31" s="45">
        <v>0</v>
      </c>
      <c r="I31" s="48">
        <f t="shared" si="1"/>
        <v>0</v>
      </c>
    </row>
    <row r="32" spans="1:11" x14ac:dyDescent="0.25">
      <c r="A32" s="38" t="s">
        <v>56</v>
      </c>
      <c r="B32" s="44">
        <v>1.44</v>
      </c>
      <c r="C32" s="49">
        <v>4</v>
      </c>
      <c r="D32" s="46">
        <f t="shared" si="0"/>
        <v>5.76</v>
      </c>
      <c r="E32" s="27"/>
      <c r="F32" s="42" t="s">
        <v>57</v>
      </c>
      <c r="G32" s="47">
        <v>0</v>
      </c>
      <c r="H32" s="45">
        <v>0</v>
      </c>
      <c r="I32" s="48">
        <f t="shared" si="1"/>
        <v>0</v>
      </c>
      <c r="K32" s="38"/>
    </row>
    <row r="33" spans="1:9" x14ac:dyDescent="0.25">
      <c r="A33" s="38" t="s">
        <v>58</v>
      </c>
      <c r="B33" s="44">
        <v>0.33</v>
      </c>
      <c r="C33" s="49"/>
      <c r="D33" s="46">
        <f t="shared" si="0"/>
        <v>0</v>
      </c>
      <c r="E33" s="27"/>
      <c r="F33" s="42" t="s">
        <v>59</v>
      </c>
      <c r="G33" s="47">
        <v>0</v>
      </c>
      <c r="H33" s="45">
        <v>0</v>
      </c>
      <c r="I33" s="48">
        <f t="shared" si="1"/>
        <v>0</v>
      </c>
    </row>
    <row r="34" spans="1:9" x14ac:dyDescent="0.25">
      <c r="A34" s="38" t="s">
        <v>60</v>
      </c>
      <c r="B34" s="44">
        <v>0.24</v>
      </c>
      <c r="C34" s="49"/>
      <c r="D34" s="46">
        <f t="shared" si="0"/>
        <v>0</v>
      </c>
      <c r="E34" s="27"/>
      <c r="F34" s="42" t="s">
        <v>61</v>
      </c>
      <c r="G34" s="47">
        <v>0</v>
      </c>
      <c r="H34" s="45">
        <v>0</v>
      </c>
      <c r="I34" s="48">
        <f t="shared" si="1"/>
        <v>0</v>
      </c>
    </row>
    <row r="35" spans="1:9" x14ac:dyDescent="0.25">
      <c r="A35" s="110" t="s">
        <v>151</v>
      </c>
      <c r="B35" s="111">
        <v>1</v>
      </c>
      <c r="C35" s="112">
        <v>2</v>
      </c>
      <c r="D35" s="113">
        <f t="shared" si="0"/>
        <v>2</v>
      </c>
      <c r="E35" s="27"/>
      <c r="F35" s="42" t="s">
        <v>63</v>
      </c>
      <c r="G35" s="47">
        <v>0</v>
      </c>
      <c r="H35" s="45">
        <v>0</v>
      </c>
      <c r="I35" s="48">
        <f t="shared" si="1"/>
        <v>0</v>
      </c>
    </row>
    <row r="36" spans="1:9" x14ac:dyDescent="0.25">
      <c r="A36" s="38" t="s">
        <v>62</v>
      </c>
      <c r="B36" s="44">
        <v>0</v>
      </c>
      <c r="C36" s="49"/>
      <c r="D36" s="46">
        <f t="shared" si="0"/>
        <v>0</v>
      </c>
      <c r="E36" s="27"/>
      <c r="F36" s="42" t="s">
        <v>64</v>
      </c>
      <c r="G36" s="47">
        <v>0</v>
      </c>
      <c r="H36" s="45">
        <v>0</v>
      </c>
      <c r="I36" s="48">
        <f t="shared" si="1"/>
        <v>0</v>
      </c>
    </row>
    <row r="37" spans="1:9" x14ac:dyDescent="0.25">
      <c r="A37" s="38" t="s">
        <v>65</v>
      </c>
      <c r="B37" s="44">
        <v>0</v>
      </c>
      <c r="C37" s="49"/>
      <c r="D37" s="46">
        <f t="shared" si="0"/>
        <v>0</v>
      </c>
      <c r="E37" s="27"/>
      <c r="F37" s="42" t="s">
        <v>66</v>
      </c>
      <c r="G37" s="47">
        <v>0</v>
      </c>
      <c r="H37" s="45">
        <v>0</v>
      </c>
      <c r="I37" s="48">
        <f t="shared" si="1"/>
        <v>0</v>
      </c>
    </row>
    <row r="38" spans="1:9" x14ac:dyDescent="0.25">
      <c r="A38" s="38" t="s">
        <v>65</v>
      </c>
      <c r="B38" s="44">
        <v>0</v>
      </c>
      <c r="C38" s="49"/>
      <c r="D38" s="46">
        <f t="shared" si="0"/>
        <v>0</v>
      </c>
      <c r="E38" s="27"/>
      <c r="F38" s="52" t="s">
        <v>67</v>
      </c>
      <c r="G38" s="47">
        <v>1214</v>
      </c>
      <c r="H38" s="53"/>
      <c r="I38" s="54">
        <f t="shared" si="1"/>
        <v>0</v>
      </c>
    </row>
    <row r="39" spans="1:9" x14ac:dyDescent="0.25">
      <c r="A39" s="110" t="s">
        <v>152</v>
      </c>
      <c r="B39" s="111">
        <v>1.75</v>
      </c>
      <c r="C39" s="112">
        <v>2</v>
      </c>
      <c r="D39" s="113">
        <f t="shared" si="0"/>
        <v>3.5</v>
      </c>
      <c r="E39" s="27"/>
      <c r="F39" s="42" t="s">
        <v>68</v>
      </c>
      <c r="G39" s="47">
        <v>0</v>
      </c>
      <c r="H39" s="45">
        <v>0</v>
      </c>
      <c r="I39" s="48">
        <f t="shared" si="1"/>
        <v>0</v>
      </c>
    </row>
    <row r="40" spans="1:9" x14ac:dyDescent="0.25">
      <c r="A40" s="38" t="s">
        <v>65</v>
      </c>
      <c r="B40" s="44">
        <v>0</v>
      </c>
      <c r="C40" s="49"/>
      <c r="D40" s="46">
        <f t="shared" si="0"/>
        <v>0</v>
      </c>
      <c r="E40" s="27"/>
      <c r="F40" s="42" t="s">
        <v>69</v>
      </c>
      <c r="G40" s="47">
        <v>0</v>
      </c>
      <c r="H40" s="45">
        <v>0</v>
      </c>
      <c r="I40" s="48">
        <f t="shared" si="1"/>
        <v>0</v>
      </c>
    </row>
    <row r="41" spans="1:9" x14ac:dyDescent="0.25">
      <c r="A41" s="38" t="s">
        <v>70</v>
      </c>
      <c r="B41" s="44">
        <v>8.6199999999999992</v>
      </c>
      <c r="C41" s="49">
        <v>1</v>
      </c>
      <c r="D41" s="46">
        <f t="shared" si="0"/>
        <v>8.6199999999999992</v>
      </c>
      <c r="E41" s="27"/>
      <c r="F41" s="42" t="s">
        <v>71</v>
      </c>
      <c r="G41" s="47">
        <v>0</v>
      </c>
      <c r="H41" s="45">
        <v>0</v>
      </c>
      <c r="I41" s="48">
        <f t="shared" si="1"/>
        <v>0</v>
      </c>
    </row>
    <row r="42" spans="1:9" ht="15.75" thickBot="1" x14ac:dyDescent="0.3">
      <c r="A42" s="38" t="s">
        <v>72</v>
      </c>
      <c r="B42" s="44">
        <v>15.54</v>
      </c>
      <c r="C42" s="49"/>
      <c r="D42" s="46">
        <f t="shared" si="0"/>
        <v>0</v>
      </c>
      <c r="E42" s="27"/>
      <c r="F42" s="42" t="s">
        <v>73</v>
      </c>
      <c r="G42" s="47">
        <v>395</v>
      </c>
      <c r="H42" s="45">
        <v>0</v>
      </c>
      <c r="I42" s="55">
        <f t="shared" si="1"/>
        <v>0</v>
      </c>
    </row>
    <row r="43" spans="1:9" ht="19.5" thickBot="1" x14ac:dyDescent="0.35">
      <c r="A43" s="38" t="s">
        <v>74</v>
      </c>
      <c r="B43" s="44">
        <v>103.58</v>
      </c>
      <c r="C43" s="49"/>
      <c r="D43" s="46">
        <f t="shared" si="0"/>
        <v>0</v>
      </c>
      <c r="E43" s="27"/>
      <c r="F43" s="56" t="s">
        <v>75</v>
      </c>
      <c r="G43" s="57"/>
      <c r="H43" s="42"/>
      <c r="I43" s="58">
        <f>SUM(I12:I42)</f>
        <v>0</v>
      </c>
    </row>
    <row r="44" spans="1:9" x14ac:dyDescent="0.25">
      <c r="A44" s="38" t="s">
        <v>76</v>
      </c>
      <c r="B44" s="44">
        <v>11.29</v>
      </c>
      <c r="C44" s="49"/>
      <c r="D44" s="46">
        <f t="shared" si="0"/>
        <v>0</v>
      </c>
      <c r="E44" s="27"/>
      <c r="F44" s="27"/>
      <c r="G44" s="27"/>
      <c r="H44" s="27"/>
      <c r="I44" s="27"/>
    </row>
    <row r="45" spans="1:9" x14ac:dyDescent="0.25">
      <c r="A45" s="38" t="s">
        <v>77</v>
      </c>
      <c r="B45" s="44">
        <v>151.35</v>
      </c>
      <c r="C45" s="49"/>
      <c r="D45" s="46">
        <f t="shared" si="0"/>
        <v>0</v>
      </c>
      <c r="E45" s="27"/>
      <c r="F45" s="27"/>
      <c r="G45" s="27"/>
      <c r="H45" s="27"/>
      <c r="I45" s="27"/>
    </row>
    <row r="46" spans="1:9" x14ac:dyDescent="0.25">
      <c r="A46" s="59" t="s">
        <v>78</v>
      </c>
      <c r="B46" s="51">
        <v>46.44</v>
      </c>
      <c r="C46" s="60"/>
      <c r="D46" s="61">
        <f t="shared" si="0"/>
        <v>0</v>
      </c>
      <c r="E46" s="27"/>
      <c r="F46" s="27"/>
      <c r="G46" s="27"/>
      <c r="H46" s="27"/>
      <c r="I46" s="27"/>
    </row>
    <row r="47" spans="1:9" x14ac:dyDescent="0.25">
      <c r="A47" s="38" t="s">
        <v>79</v>
      </c>
      <c r="B47" s="44">
        <v>86.63</v>
      </c>
      <c r="C47" s="49"/>
      <c r="D47" s="46">
        <f t="shared" si="0"/>
        <v>0</v>
      </c>
      <c r="E47" s="27"/>
      <c r="F47" s="27"/>
      <c r="G47" s="27"/>
      <c r="H47" s="27"/>
      <c r="I47" s="27"/>
    </row>
    <row r="48" spans="1:9" ht="15.75" thickBot="1" x14ac:dyDescent="0.3">
      <c r="A48" s="38" t="s">
        <v>80</v>
      </c>
      <c r="B48" s="44">
        <v>1111.52</v>
      </c>
      <c r="C48" s="49"/>
      <c r="D48" s="62">
        <f t="shared" si="0"/>
        <v>0</v>
      </c>
      <c r="E48" s="27"/>
      <c r="F48" s="27"/>
      <c r="G48" s="27"/>
      <c r="H48" s="27"/>
      <c r="I48" s="27"/>
    </row>
    <row r="49" spans="1:10" ht="19.5" thickBot="1" x14ac:dyDescent="0.35">
      <c r="A49" s="56" t="s">
        <v>75</v>
      </c>
      <c r="B49" s="63"/>
      <c r="C49" s="42"/>
      <c r="D49" s="58">
        <f>SUM(D12:D48)</f>
        <v>57.489999999999995</v>
      </c>
      <c r="E49" s="27"/>
      <c r="F49" s="27"/>
      <c r="G49" s="27"/>
      <c r="H49" s="27"/>
      <c r="I49" s="27"/>
    </row>
    <row r="50" spans="1:10" x14ac:dyDescent="0.25">
      <c r="A50" s="38"/>
      <c r="B50" s="63"/>
      <c r="C50" s="42"/>
      <c r="D50" s="42"/>
      <c r="E50" s="27"/>
      <c r="F50" s="27"/>
      <c r="G50" s="27"/>
      <c r="H50" s="27"/>
      <c r="I50" s="27"/>
    </row>
    <row r="51" spans="1:10" ht="15.75" thickBot="1" x14ac:dyDescent="0.3">
      <c r="D51" s="18"/>
    </row>
    <row r="52" spans="1:10" ht="19.5" thickBot="1" x14ac:dyDescent="0.35">
      <c r="A52" s="33" t="s">
        <v>81</v>
      </c>
      <c r="B52" s="34" t="s">
        <v>13</v>
      </c>
      <c r="C52" s="35" t="s">
        <v>14</v>
      </c>
      <c r="D52" s="36" t="s">
        <v>0</v>
      </c>
      <c r="E52" s="64"/>
      <c r="F52" s="33" t="s">
        <v>82</v>
      </c>
      <c r="G52" s="34" t="s">
        <v>13</v>
      </c>
      <c r="H52" s="35" t="s">
        <v>14</v>
      </c>
      <c r="I52" s="36" t="s">
        <v>0</v>
      </c>
    </row>
    <row r="53" spans="1:10" x14ac:dyDescent="0.25">
      <c r="A53" s="38" t="s">
        <v>83</v>
      </c>
      <c r="B53" s="39">
        <v>10.75</v>
      </c>
      <c r="C53" s="65">
        <v>1</v>
      </c>
      <c r="D53" s="66">
        <f>C53*B53</f>
        <v>10.75</v>
      </c>
      <c r="E53" s="67"/>
      <c r="F53" s="38" t="s">
        <v>84</v>
      </c>
      <c r="G53" s="65">
        <v>1</v>
      </c>
      <c r="H53" s="68"/>
      <c r="I53" s="66">
        <f>G53*H53</f>
        <v>0</v>
      </c>
      <c r="J53" s="69"/>
    </row>
    <row r="54" spans="1:10" x14ac:dyDescent="0.25">
      <c r="A54" s="70" t="s">
        <v>85</v>
      </c>
      <c r="B54" s="44">
        <v>0</v>
      </c>
      <c r="C54" s="65"/>
      <c r="D54" s="68">
        <f t="shared" ref="D54:D74" si="2">B54*C54</f>
        <v>0</v>
      </c>
      <c r="E54" s="38"/>
      <c r="F54" s="38" t="s">
        <v>86</v>
      </c>
      <c r="G54" s="71">
        <v>1.99</v>
      </c>
      <c r="H54" s="68"/>
      <c r="I54" s="68">
        <f t="shared" ref="I54:I74" si="3">G54*H54</f>
        <v>0</v>
      </c>
    </row>
    <row r="55" spans="1:10" x14ac:dyDescent="0.25">
      <c r="A55" s="38" t="s">
        <v>87</v>
      </c>
      <c r="B55" s="44">
        <v>0.75</v>
      </c>
      <c r="C55" s="65">
        <v>1</v>
      </c>
      <c r="D55" s="68">
        <f t="shared" si="2"/>
        <v>0.75</v>
      </c>
      <c r="E55" s="38"/>
      <c r="F55" s="38" t="s">
        <v>88</v>
      </c>
      <c r="G55" s="71">
        <v>2.8</v>
      </c>
      <c r="H55" s="72"/>
      <c r="I55" s="68">
        <f t="shared" si="3"/>
        <v>0</v>
      </c>
    </row>
    <row r="56" spans="1:10" x14ac:dyDescent="0.25">
      <c r="A56" s="38" t="s">
        <v>89</v>
      </c>
      <c r="B56" s="44">
        <v>2.95</v>
      </c>
      <c r="C56" s="65"/>
      <c r="D56" s="68">
        <f t="shared" si="2"/>
        <v>0</v>
      </c>
      <c r="E56" s="73"/>
      <c r="F56" s="38" t="s">
        <v>90</v>
      </c>
      <c r="G56" s="71">
        <v>2.19</v>
      </c>
      <c r="H56" s="72"/>
      <c r="I56" s="68">
        <f t="shared" si="3"/>
        <v>0</v>
      </c>
    </row>
    <row r="57" spans="1:10" x14ac:dyDescent="0.25">
      <c r="A57" s="38" t="s">
        <v>91</v>
      </c>
      <c r="B57" s="44">
        <v>4.25</v>
      </c>
      <c r="C57" s="65"/>
      <c r="D57" s="68">
        <f t="shared" si="2"/>
        <v>0</v>
      </c>
      <c r="E57" s="73"/>
      <c r="F57" s="38" t="s">
        <v>92</v>
      </c>
      <c r="G57" s="71">
        <v>1.75</v>
      </c>
      <c r="H57" s="72"/>
      <c r="I57" s="68">
        <f t="shared" si="3"/>
        <v>0</v>
      </c>
    </row>
    <row r="58" spans="1:10" x14ac:dyDescent="0.25">
      <c r="A58" s="38" t="s">
        <v>93</v>
      </c>
      <c r="B58" s="74">
        <v>1</v>
      </c>
      <c r="C58" s="65"/>
      <c r="D58" s="68">
        <f t="shared" si="2"/>
        <v>0</v>
      </c>
      <c r="E58" s="73"/>
      <c r="F58" s="38" t="s">
        <v>94</v>
      </c>
      <c r="G58" s="71">
        <v>0.81</v>
      </c>
      <c r="H58" s="72">
        <v>6</v>
      </c>
      <c r="I58" s="68">
        <f t="shared" si="3"/>
        <v>4.8600000000000003</v>
      </c>
    </row>
    <row r="59" spans="1:10" x14ac:dyDescent="0.25">
      <c r="A59" s="38" t="s">
        <v>95</v>
      </c>
      <c r="B59" s="74">
        <v>1</v>
      </c>
      <c r="C59" s="65"/>
      <c r="D59" s="68">
        <f t="shared" si="2"/>
        <v>0</v>
      </c>
      <c r="E59" s="73"/>
      <c r="F59" s="38" t="s">
        <v>96</v>
      </c>
      <c r="G59" s="71">
        <v>1.2</v>
      </c>
      <c r="H59" s="68"/>
      <c r="I59" s="68">
        <f t="shared" si="3"/>
        <v>0</v>
      </c>
    </row>
    <row r="60" spans="1:10" x14ac:dyDescent="0.25">
      <c r="A60" s="38" t="s">
        <v>97</v>
      </c>
      <c r="B60" s="44">
        <v>1.9</v>
      </c>
      <c r="C60" s="65"/>
      <c r="D60" s="68">
        <f t="shared" si="2"/>
        <v>0</v>
      </c>
      <c r="E60" s="73"/>
      <c r="F60" s="38" t="s">
        <v>98</v>
      </c>
      <c r="G60" s="71">
        <v>0.61</v>
      </c>
      <c r="H60" s="68"/>
      <c r="I60" s="68">
        <f t="shared" si="3"/>
        <v>0</v>
      </c>
    </row>
    <row r="61" spans="1:10" x14ac:dyDescent="0.25">
      <c r="A61" s="38" t="s">
        <v>99</v>
      </c>
      <c r="B61" s="44">
        <v>2.4</v>
      </c>
      <c r="C61" s="65">
        <v>2</v>
      </c>
      <c r="D61" s="68">
        <f t="shared" si="2"/>
        <v>4.8</v>
      </c>
      <c r="E61" s="73"/>
      <c r="F61" s="38" t="s">
        <v>100</v>
      </c>
      <c r="G61" s="71">
        <v>0.85</v>
      </c>
      <c r="H61" s="68"/>
      <c r="I61" s="68">
        <f t="shared" si="3"/>
        <v>0</v>
      </c>
    </row>
    <row r="62" spans="1:10" x14ac:dyDescent="0.25">
      <c r="A62" s="38" t="s">
        <v>101</v>
      </c>
      <c r="B62" s="44">
        <v>0.1</v>
      </c>
      <c r="C62" s="65"/>
      <c r="D62" s="68">
        <f t="shared" si="2"/>
        <v>0</v>
      </c>
      <c r="E62" s="73"/>
      <c r="F62" s="38" t="s">
        <v>102</v>
      </c>
      <c r="G62" s="71">
        <v>14.25</v>
      </c>
      <c r="H62" s="68"/>
      <c r="I62" s="68">
        <f t="shared" si="3"/>
        <v>0</v>
      </c>
    </row>
    <row r="63" spans="1:10" x14ac:dyDescent="0.25">
      <c r="A63" s="38" t="s">
        <v>103</v>
      </c>
      <c r="B63" s="44">
        <v>0.18</v>
      </c>
      <c r="C63" s="65">
        <v>2</v>
      </c>
      <c r="D63" s="68">
        <f t="shared" si="2"/>
        <v>0.36</v>
      </c>
      <c r="E63" s="73"/>
      <c r="F63" s="38" t="s">
        <v>104</v>
      </c>
      <c r="G63" s="71">
        <v>50.95</v>
      </c>
      <c r="H63" s="68"/>
      <c r="I63" s="68">
        <f t="shared" si="3"/>
        <v>0</v>
      </c>
    </row>
    <row r="64" spans="1:10" x14ac:dyDescent="0.25">
      <c r="A64" s="38" t="s">
        <v>105</v>
      </c>
      <c r="B64" s="44">
        <v>0.15</v>
      </c>
      <c r="C64" s="65">
        <v>8</v>
      </c>
      <c r="D64" s="68">
        <f t="shared" si="2"/>
        <v>1.2</v>
      </c>
      <c r="E64" s="73"/>
      <c r="F64" s="38" t="s">
        <v>106</v>
      </c>
      <c r="G64" s="71">
        <v>4.55</v>
      </c>
      <c r="H64" s="72">
        <v>1</v>
      </c>
      <c r="I64" s="68">
        <f t="shared" si="3"/>
        <v>4.55</v>
      </c>
    </row>
    <row r="65" spans="1:10" x14ac:dyDescent="0.25">
      <c r="A65" s="38" t="s">
        <v>107</v>
      </c>
      <c r="B65" s="44">
        <v>0.2</v>
      </c>
      <c r="C65" s="65"/>
      <c r="D65" s="68">
        <f t="shared" si="2"/>
        <v>0</v>
      </c>
      <c r="E65" s="73"/>
      <c r="F65" s="38" t="s">
        <v>108</v>
      </c>
      <c r="G65" s="71">
        <v>11.95</v>
      </c>
      <c r="H65" s="72"/>
      <c r="I65" s="68">
        <f t="shared" si="3"/>
        <v>0</v>
      </c>
    </row>
    <row r="66" spans="1:10" x14ac:dyDescent="0.25">
      <c r="A66" s="38" t="s">
        <v>109</v>
      </c>
      <c r="B66" s="44">
        <v>0.75</v>
      </c>
      <c r="C66" s="65"/>
      <c r="D66" s="68">
        <f t="shared" si="2"/>
        <v>0</v>
      </c>
      <c r="E66" s="38"/>
      <c r="F66" s="38" t="s">
        <v>110</v>
      </c>
      <c r="G66" s="71">
        <v>0</v>
      </c>
      <c r="H66" s="72"/>
      <c r="I66" s="68">
        <f t="shared" si="3"/>
        <v>0</v>
      </c>
    </row>
    <row r="67" spans="1:10" x14ac:dyDescent="0.25">
      <c r="A67" s="38" t="s">
        <v>111</v>
      </c>
      <c r="B67" s="44">
        <v>0.15</v>
      </c>
      <c r="C67" s="65"/>
      <c r="D67" s="68">
        <f t="shared" si="2"/>
        <v>0</v>
      </c>
      <c r="E67" s="38"/>
      <c r="F67" s="59" t="s">
        <v>112</v>
      </c>
      <c r="G67" s="75">
        <v>12.5</v>
      </c>
      <c r="H67" s="72"/>
      <c r="I67" s="72">
        <f t="shared" si="3"/>
        <v>0</v>
      </c>
      <c r="J67" s="69"/>
    </row>
    <row r="68" spans="1:10" x14ac:dyDescent="0.25">
      <c r="A68" s="59" t="s">
        <v>113</v>
      </c>
      <c r="B68" s="51">
        <v>11.4</v>
      </c>
      <c r="C68" s="76">
        <v>1</v>
      </c>
      <c r="D68" s="72">
        <f t="shared" si="2"/>
        <v>11.4</v>
      </c>
      <c r="E68" s="38"/>
      <c r="F68" s="38" t="s">
        <v>114</v>
      </c>
      <c r="G68" s="71">
        <v>0.5</v>
      </c>
      <c r="H68" s="72"/>
      <c r="I68" s="68">
        <f t="shared" si="3"/>
        <v>0</v>
      </c>
      <c r="J68" s="69"/>
    </row>
    <row r="69" spans="1:10" x14ac:dyDescent="0.25">
      <c r="A69" s="38" t="s">
        <v>115</v>
      </c>
      <c r="B69" s="44">
        <v>21.95</v>
      </c>
      <c r="C69" s="65"/>
      <c r="D69" s="68">
        <f t="shared" si="2"/>
        <v>0</v>
      </c>
      <c r="E69" s="38"/>
      <c r="F69" s="38" t="s">
        <v>116</v>
      </c>
      <c r="G69" s="71">
        <v>0.15</v>
      </c>
      <c r="H69" s="72"/>
      <c r="I69" s="68">
        <f t="shared" si="3"/>
        <v>0</v>
      </c>
    </row>
    <row r="70" spans="1:10" x14ac:dyDescent="0.25">
      <c r="A70" s="38" t="s">
        <v>117</v>
      </c>
      <c r="B70" s="44">
        <v>2.15</v>
      </c>
      <c r="C70" s="65"/>
      <c r="D70" s="68">
        <f t="shared" si="2"/>
        <v>0</v>
      </c>
      <c r="E70" s="38"/>
      <c r="F70" s="38" t="s">
        <v>147</v>
      </c>
      <c r="G70" s="71">
        <v>1.85</v>
      </c>
      <c r="H70" s="72">
        <v>1</v>
      </c>
      <c r="I70" s="68">
        <f t="shared" si="3"/>
        <v>1.85</v>
      </c>
    </row>
    <row r="71" spans="1:10" x14ac:dyDescent="0.25">
      <c r="A71" s="38" t="s">
        <v>118</v>
      </c>
      <c r="B71" s="44">
        <v>0</v>
      </c>
      <c r="C71" s="65"/>
      <c r="D71" s="68">
        <f t="shared" si="2"/>
        <v>0</v>
      </c>
      <c r="E71" s="38"/>
      <c r="F71" s="38" t="s">
        <v>119</v>
      </c>
      <c r="G71" s="71">
        <v>170</v>
      </c>
      <c r="H71" s="72"/>
      <c r="I71" s="68">
        <f t="shared" si="3"/>
        <v>0</v>
      </c>
    </row>
    <row r="72" spans="1:10" x14ac:dyDescent="0.25">
      <c r="A72" s="59" t="s">
        <v>120</v>
      </c>
      <c r="B72" s="51">
        <v>2.35</v>
      </c>
      <c r="C72" s="76"/>
      <c r="D72" s="72">
        <f t="shared" si="2"/>
        <v>0</v>
      </c>
      <c r="E72" s="38"/>
      <c r="F72" s="38" t="s">
        <v>121</v>
      </c>
      <c r="G72" s="71">
        <v>0.1</v>
      </c>
      <c r="H72" s="72"/>
      <c r="I72" s="68">
        <f t="shared" si="3"/>
        <v>0</v>
      </c>
    </row>
    <row r="73" spans="1:10" x14ac:dyDescent="0.25">
      <c r="A73" s="38" t="s">
        <v>122</v>
      </c>
      <c r="B73" s="44">
        <v>1</v>
      </c>
      <c r="C73" s="65"/>
      <c r="D73" s="68">
        <f t="shared" si="2"/>
        <v>0</v>
      </c>
      <c r="E73" s="38"/>
      <c r="F73" s="38" t="s">
        <v>123</v>
      </c>
      <c r="G73" s="71">
        <v>0.88</v>
      </c>
      <c r="H73" s="72"/>
      <c r="I73" s="68">
        <f t="shared" si="3"/>
        <v>0</v>
      </c>
    </row>
    <row r="74" spans="1:10" ht="15.75" thickBot="1" x14ac:dyDescent="0.3">
      <c r="A74" s="38" t="s">
        <v>146</v>
      </c>
      <c r="B74" s="44">
        <v>0.15</v>
      </c>
      <c r="C74" s="65">
        <v>10</v>
      </c>
      <c r="D74" s="77">
        <f t="shared" si="2"/>
        <v>1.5</v>
      </c>
      <c r="E74" s="38"/>
      <c r="F74" s="38" t="s">
        <v>124</v>
      </c>
      <c r="G74" s="71">
        <v>45.95</v>
      </c>
      <c r="H74" s="72"/>
      <c r="I74" s="77">
        <f t="shared" si="3"/>
        <v>0</v>
      </c>
    </row>
    <row r="75" spans="1:10" ht="19.5" thickBot="1" x14ac:dyDescent="0.35">
      <c r="A75" s="56" t="s">
        <v>75</v>
      </c>
      <c r="B75" s="63"/>
      <c r="C75" s="42"/>
      <c r="D75" s="58">
        <f>SUM(D53:D74)</f>
        <v>30.759999999999998</v>
      </c>
      <c r="E75" s="27"/>
      <c r="F75" s="56" t="s">
        <v>75</v>
      </c>
      <c r="G75" s="27"/>
      <c r="H75" s="27"/>
      <c r="I75" s="78">
        <f>SUM(I53:I74)</f>
        <v>11.26</v>
      </c>
    </row>
    <row r="76" spans="1:10" x14ac:dyDescent="0.25">
      <c r="A76" s="27"/>
      <c r="B76" s="28"/>
      <c r="C76" s="27"/>
      <c r="D76" s="27"/>
      <c r="E76" s="27"/>
      <c r="F76" s="27"/>
      <c r="G76" s="27"/>
      <c r="H76" s="27"/>
      <c r="I76" s="27"/>
    </row>
    <row r="77" spans="1:10" x14ac:dyDescent="0.25">
      <c r="A77" s="27" t="s">
        <v>125</v>
      </c>
      <c r="B77" s="28"/>
      <c r="C77" s="27"/>
      <c r="D77" s="27"/>
      <c r="E77" s="27"/>
      <c r="F77" s="27"/>
      <c r="G77" s="27"/>
      <c r="H77" s="27"/>
      <c r="I77" s="27"/>
    </row>
    <row r="78" spans="1:10" x14ac:dyDescent="0.25">
      <c r="A78" s="27"/>
      <c r="B78" s="28"/>
      <c r="C78" s="27"/>
      <c r="D78" s="27"/>
      <c r="E78" s="27"/>
      <c r="F78" s="27"/>
      <c r="G78" s="27"/>
      <c r="H78" s="27"/>
      <c r="I78" s="27"/>
    </row>
    <row r="79" spans="1:10" x14ac:dyDescent="0.25">
      <c r="A79" s="27"/>
      <c r="B79" s="28">
        <v>10</v>
      </c>
      <c r="C79" s="27"/>
      <c r="D79" s="27"/>
      <c r="E79" s="27"/>
      <c r="F79" s="27"/>
      <c r="G79" s="27"/>
      <c r="H79" s="27"/>
      <c r="I79" s="27"/>
    </row>
    <row r="80" spans="1:10" x14ac:dyDescent="0.25">
      <c r="A80" s="27"/>
      <c r="B80" s="28"/>
      <c r="C80" s="27"/>
      <c r="D80" s="27"/>
      <c r="E80" s="27"/>
      <c r="F80" s="27"/>
      <c r="G80" s="27"/>
      <c r="H80" s="27"/>
      <c r="I80" s="27"/>
    </row>
    <row r="81" spans="1:9" hidden="1" x14ac:dyDescent="0.25">
      <c r="A81" s="79" t="s">
        <v>126</v>
      </c>
      <c r="B81" s="80"/>
      <c r="C81" s="81">
        <v>1617</v>
      </c>
      <c r="D81" s="27"/>
      <c r="E81" s="27"/>
      <c r="F81" s="27"/>
      <c r="G81" s="27"/>
      <c r="H81" s="27"/>
      <c r="I81" s="27"/>
    </row>
    <row r="82" spans="1:9" hidden="1" x14ac:dyDescent="0.25">
      <c r="A82" s="82" t="s">
        <v>127</v>
      </c>
      <c r="B82" s="83"/>
      <c r="C82" s="84">
        <v>0</v>
      </c>
      <c r="D82" s="27"/>
      <c r="E82" s="27"/>
      <c r="F82" s="27"/>
      <c r="G82" s="27"/>
      <c r="H82" s="27"/>
      <c r="I82" s="27"/>
    </row>
    <row r="83" spans="1:9" hidden="1" x14ac:dyDescent="0.25">
      <c r="A83" s="82" t="s">
        <v>128</v>
      </c>
      <c r="B83" s="83"/>
      <c r="C83" s="85">
        <f>C81*C82</f>
        <v>0</v>
      </c>
    </row>
    <row r="84" spans="1:9" ht="15.75" hidden="1" thickBot="1" x14ac:dyDescent="0.3">
      <c r="A84" s="1" t="s">
        <v>129</v>
      </c>
      <c r="B84" s="86"/>
      <c r="C84" s="87">
        <f>C81+C83</f>
        <v>1617</v>
      </c>
    </row>
    <row r="85" spans="1:9" hidden="1" x14ac:dyDescent="0.25"/>
    <row r="86" spans="1:9" hidden="1" x14ac:dyDescent="0.25"/>
    <row r="87" spans="1:9" hidden="1" x14ac:dyDescent="0.25">
      <c r="A87" s="79" t="s">
        <v>126</v>
      </c>
      <c r="B87" s="80"/>
      <c r="C87" s="81">
        <v>1617</v>
      </c>
    </row>
    <row r="88" spans="1:9" hidden="1" x14ac:dyDescent="0.25">
      <c r="A88" s="82" t="s">
        <v>130</v>
      </c>
      <c r="B88" s="83"/>
      <c r="C88" s="84">
        <v>0</v>
      </c>
    </row>
    <row r="89" spans="1:9" hidden="1" x14ac:dyDescent="0.25">
      <c r="A89" s="82" t="s">
        <v>128</v>
      </c>
      <c r="B89" s="83"/>
      <c r="C89" s="85">
        <f>C87*C88</f>
        <v>0</v>
      </c>
    </row>
    <row r="90" spans="1:9" ht="15.75" hidden="1" thickBot="1" x14ac:dyDescent="0.3">
      <c r="A90" s="1" t="s">
        <v>129</v>
      </c>
      <c r="B90" s="86"/>
      <c r="C90" s="87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5" t="s">
        <v>131</v>
      </c>
      <c r="B93" s="116"/>
      <c r="C93" s="117"/>
    </row>
    <row r="94" spans="1:9" hidden="1" x14ac:dyDescent="0.25">
      <c r="A94" s="79" t="s">
        <v>132</v>
      </c>
      <c r="B94" s="80"/>
      <c r="C94" s="81">
        <v>1617</v>
      </c>
    </row>
    <row r="95" spans="1:9" hidden="1" x14ac:dyDescent="0.25">
      <c r="A95" s="82" t="s">
        <v>133</v>
      </c>
      <c r="B95" s="83"/>
      <c r="C95" s="84">
        <v>0</v>
      </c>
    </row>
    <row r="96" spans="1:9" hidden="1" x14ac:dyDescent="0.25">
      <c r="A96" s="82" t="s">
        <v>128</v>
      </c>
      <c r="B96" s="83"/>
      <c r="C96" s="85">
        <f>C94*C95</f>
        <v>0</v>
      </c>
    </row>
    <row r="97" spans="1:7" ht="15.75" hidden="1" thickBot="1" x14ac:dyDescent="0.3">
      <c r="A97" s="1" t="s">
        <v>129</v>
      </c>
      <c r="B97" s="86"/>
      <c r="C97" s="87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8" t="s">
        <v>134</v>
      </c>
      <c r="B100" s="119"/>
      <c r="C100" s="120"/>
    </row>
    <row r="101" spans="1:7" ht="15.75" hidden="1" x14ac:dyDescent="0.25">
      <c r="A101" s="88" t="s">
        <v>135</v>
      </c>
      <c r="B101" s="89"/>
      <c r="C101" s="90">
        <v>0</v>
      </c>
    </row>
    <row r="102" spans="1:7" ht="15.75" hidden="1" x14ac:dyDescent="0.25">
      <c r="A102" s="88" t="s">
        <v>136</v>
      </c>
      <c r="B102" s="89"/>
      <c r="C102" s="90">
        <v>0</v>
      </c>
    </row>
    <row r="103" spans="1:7" ht="16.5" hidden="1" thickBot="1" x14ac:dyDescent="0.3">
      <c r="A103" s="91" t="s">
        <v>0</v>
      </c>
      <c r="B103" s="92"/>
      <c r="C103" s="93">
        <f>SUM(C101:C102)</f>
        <v>0</v>
      </c>
    </row>
    <row r="104" spans="1:7" ht="15.75" hidden="1" x14ac:dyDescent="0.25">
      <c r="A104" s="94"/>
      <c r="B104" s="95"/>
    </row>
    <row r="105" spans="1:7" ht="15.75" hidden="1" x14ac:dyDescent="0.25">
      <c r="A105" s="94"/>
      <c r="B105" s="95"/>
    </row>
    <row r="106" spans="1:7" ht="16.5" hidden="1" thickBot="1" x14ac:dyDescent="0.3">
      <c r="A106" s="118" t="s">
        <v>134</v>
      </c>
      <c r="B106" s="119"/>
      <c r="C106" s="120"/>
    </row>
    <row r="107" spans="1:7" ht="15.75" hidden="1" x14ac:dyDescent="0.25">
      <c r="A107" s="88" t="s">
        <v>135</v>
      </c>
      <c r="B107" s="89"/>
      <c r="C107" s="90">
        <v>0</v>
      </c>
    </row>
    <row r="108" spans="1:7" ht="15.75" hidden="1" x14ac:dyDescent="0.25">
      <c r="A108" s="96" t="s">
        <v>137</v>
      </c>
      <c r="B108" s="89"/>
      <c r="C108" s="90">
        <v>0</v>
      </c>
    </row>
    <row r="109" spans="1:7" ht="16.5" hidden="1" thickBot="1" x14ac:dyDescent="0.3">
      <c r="A109" s="91" t="s">
        <v>0</v>
      </c>
      <c r="B109" s="92"/>
      <c r="C109" s="93">
        <f>SUM(C107:C108)</f>
        <v>0</v>
      </c>
    </row>
    <row r="110" spans="1:7" ht="15.75" thickBot="1" x14ac:dyDescent="0.3"/>
    <row r="111" spans="1:7" ht="16.5" thickBot="1" x14ac:dyDescent="0.3">
      <c r="A111" s="118" t="s">
        <v>138</v>
      </c>
      <c r="B111" s="119"/>
      <c r="C111" s="120"/>
      <c r="D111" s="118" t="s">
        <v>139</v>
      </c>
      <c r="E111" s="119"/>
      <c r="F111" s="119"/>
      <c r="G111" s="120"/>
    </row>
    <row r="112" spans="1:7" ht="15.75" x14ac:dyDescent="0.25">
      <c r="A112" s="97" t="s">
        <v>140</v>
      </c>
      <c r="B112" s="89">
        <v>0</v>
      </c>
      <c r="C112" s="98">
        <f>I31+D49</f>
        <v>57.489999999999995</v>
      </c>
      <c r="D112" s="99">
        <v>0.1</v>
      </c>
      <c r="E112" s="100"/>
      <c r="F112" s="100">
        <f>C112*D112</f>
        <v>5.7489999999999997</v>
      </c>
      <c r="G112" s="81">
        <f>C112+F112</f>
        <v>63.238999999999997</v>
      </c>
    </row>
    <row r="113" spans="1:7" ht="15.75" x14ac:dyDescent="0.25">
      <c r="A113" s="97" t="s">
        <v>141</v>
      </c>
      <c r="B113" s="89">
        <v>0</v>
      </c>
      <c r="C113" s="98">
        <f>D75</f>
        <v>30.759999999999998</v>
      </c>
      <c r="D113" s="101">
        <v>0.1</v>
      </c>
      <c r="E113" s="18"/>
      <c r="F113" s="18">
        <f>C113*D113</f>
        <v>3.0760000000000001</v>
      </c>
      <c r="G113" s="102">
        <f>C113+F113</f>
        <v>33.835999999999999</v>
      </c>
    </row>
    <row r="114" spans="1:7" ht="15.75" x14ac:dyDescent="0.25">
      <c r="A114" s="97" t="s">
        <v>142</v>
      </c>
      <c r="B114" s="89">
        <v>0</v>
      </c>
      <c r="C114" s="98">
        <f>I75</f>
        <v>11.26</v>
      </c>
      <c r="D114" s="101">
        <v>0.1</v>
      </c>
      <c r="E114" s="18"/>
      <c r="F114" s="18">
        <f>C114*D114</f>
        <v>1.1260000000000001</v>
      </c>
      <c r="G114" s="102">
        <f>C114+F114</f>
        <v>12.385999999999999</v>
      </c>
    </row>
    <row r="115" spans="1:7" ht="15.75" x14ac:dyDescent="0.25">
      <c r="A115" s="97" t="s">
        <v>143</v>
      </c>
      <c r="B115" s="89">
        <v>0</v>
      </c>
      <c r="C115" s="98">
        <f>I43</f>
        <v>0</v>
      </c>
      <c r="D115" s="101">
        <v>0.12</v>
      </c>
      <c r="E115" s="18"/>
      <c r="F115" s="18"/>
      <c r="G115" s="102">
        <v>1190</v>
      </c>
    </row>
    <row r="116" spans="1:7" ht="15.75" x14ac:dyDescent="0.25">
      <c r="A116" s="97" t="s">
        <v>144</v>
      </c>
      <c r="B116" s="89"/>
      <c r="C116" s="98">
        <v>0</v>
      </c>
      <c r="D116" s="101">
        <v>0</v>
      </c>
      <c r="E116" s="18"/>
      <c r="F116" s="18"/>
      <c r="G116" s="102">
        <v>150</v>
      </c>
    </row>
    <row r="117" spans="1:7" ht="16.5" thickBot="1" x14ac:dyDescent="0.3">
      <c r="A117" s="103" t="s">
        <v>145</v>
      </c>
      <c r="B117" s="104">
        <f>SUM(B112:B116)</f>
        <v>0</v>
      </c>
      <c r="C117" s="105"/>
      <c r="D117" s="106"/>
      <c r="E117" s="107"/>
      <c r="F117" s="107"/>
      <c r="G117" s="2">
        <f>SUM(G112:G116)</f>
        <v>1449.461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1"/>
    </row>
    <row r="123" spans="1:7" x14ac:dyDescent="0.25">
      <c r="G123" s="3"/>
    </row>
    <row r="124" spans="1:7" x14ac:dyDescent="0.25">
      <c r="G124" s="11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I10" sqref="I10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21" t="s">
        <v>6</v>
      </c>
      <c r="C6" s="122" t="s">
        <v>5</v>
      </c>
      <c r="D6" s="123" t="s">
        <v>4</v>
      </c>
      <c r="E6" s="124" t="s">
        <v>3</v>
      </c>
    </row>
    <row r="7" spans="2:14" x14ac:dyDescent="0.25">
      <c r="B7" s="5">
        <v>1</v>
      </c>
      <c r="C7" s="10" t="s">
        <v>149</v>
      </c>
      <c r="D7" s="17">
        <v>1449</v>
      </c>
      <c r="E7" s="12">
        <f>D7*B7</f>
        <v>1449</v>
      </c>
    </row>
    <row r="8" spans="2:14" x14ac:dyDescent="0.25">
      <c r="B8" s="108"/>
      <c r="C8" s="126" t="s">
        <v>155</v>
      </c>
      <c r="D8" s="17"/>
      <c r="E8" s="12"/>
    </row>
    <row r="9" spans="2:14" x14ac:dyDescent="0.25">
      <c r="B9" s="108"/>
      <c r="C9" s="126" t="s">
        <v>154</v>
      </c>
      <c r="D9" s="17"/>
      <c r="E9" s="12"/>
    </row>
    <row r="10" spans="2:14" ht="24.75" x14ac:dyDescent="0.25">
      <c r="B10" s="108"/>
      <c r="C10" s="125" t="s">
        <v>153</v>
      </c>
      <c r="D10" s="17"/>
      <c r="E10" s="12"/>
    </row>
    <row r="11" spans="2:14" x14ac:dyDescent="0.25">
      <c r="B11" s="4"/>
      <c r="C11" s="109" t="s">
        <v>148</v>
      </c>
      <c r="D11" s="15"/>
      <c r="E11" s="15"/>
    </row>
    <row r="12" spans="2:14" x14ac:dyDescent="0.25">
      <c r="B12" s="6"/>
      <c r="C12" s="6"/>
      <c r="D12" s="4" t="s">
        <v>2</v>
      </c>
      <c r="E12" s="7">
        <f>SUM(E7:E11)</f>
        <v>1449</v>
      </c>
    </row>
    <row r="13" spans="2:14" x14ac:dyDescent="0.25">
      <c r="B13" s="6"/>
      <c r="C13" s="9"/>
      <c r="D13" s="8" t="s">
        <v>1</v>
      </c>
      <c r="E13" s="8">
        <f>E12*0.13</f>
        <v>188.37</v>
      </c>
    </row>
    <row r="14" spans="2:14" x14ac:dyDescent="0.25">
      <c r="B14" s="6"/>
      <c r="C14" s="6"/>
      <c r="D14" s="13" t="s">
        <v>0</v>
      </c>
      <c r="E14" s="14">
        <f>SUM(E12:E13)</f>
        <v>1637.37</v>
      </c>
      <c r="J14" s="18"/>
      <c r="K14" s="18"/>
      <c r="L14" s="18"/>
      <c r="M14" s="18"/>
      <c r="N14" s="18"/>
    </row>
    <row r="15" spans="2:14" x14ac:dyDescent="0.25">
      <c r="C15" t="s">
        <v>150</v>
      </c>
      <c r="J15" s="18"/>
      <c r="K15" s="18"/>
      <c r="L15" s="18"/>
      <c r="M15" s="18"/>
      <c r="N15" s="18"/>
    </row>
    <row r="16" spans="2:14" x14ac:dyDescent="0.25">
      <c r="J16" s="18"/>
      <c r="K16" s="18"/>
      <c r="L16" s="18"/>
      <c r="M16" s="18"/>
      <c r="N16" s="18"/>
    </row>
    <row r="17" spans="4:14" x14ac:dyDescent="0.25">
      <c r="J17" s="18"/>
      <c r="K17" s="18"/>
      <c r="L17" s="19"/>
      <c r="M17" s="18"/>
      <c r="N17" s="18"/>
    </row>
    <row r="18" spans="4:14" x14ac:dyDescent="0.25">
      <c r="J18" s="18"/>
      <c r="K18" s="18"/>
      <c r="L18" s="18"/>
      <c r="M18" s="18"/>
      <c r="N18" s="18"/>
    </row>
    <row r="19" spans="4:14" x14ac:dyDescent="0.25">
      <c r="J19" s="18"/>
      <c r="K19" s="18"/>
      <c r="L19" s="20"/>
      <c r="M19" s="18"/>
      <c r="N19" s="18"/>
    </row>
    <row r="20" spans="4:14" x14ac:dyDescent="0.25">
      <c r="J20" s="18"/>
      <c r="K20" s="18"/>
      <c r="L20" s="20"/>
      <c r="M20" s="18"/>
      <c r="N20" s="18"/>
    </row>
    <row r="21" spans="4:14" x14ac:dyDescent="0.25">
      <c r="J21" s="18"/>
      <c r="K21" s="18"/>
      <c r="L21" s="20"/>
      <c r="M21" s="18"/>
      <c r="N21" s="18"/>
    </row>
    <row r="22" spans="4:14" x14ac:dyDescent="0.25">
      <c r="D22" s="16"/>
      <c r="J22" s="18"/>
      <c r="K22" s="18"/>
      <c r="L22" s="21"/>
      <c r="M22" s="18"/>
      <c r="N22" s="18"/>
    </row>
    <row r="23" spans="4:14" x14ac:dyDescent="0.25">
      <c r="D23" s="16"/>
      <c r="J23" s="18"/>
      <c r="K23" s="18"/>
      <c r="L23" s="18"/>
      <c r="M23" s="18"/>
      <c r="N23" s="18"/>
    </row>
    <row r="24" spans="4:14" x14ac:dyDescent="0.25">
      <c r="J24" s="18"/>
      <c r="K24" s="22"/>
      <c r="L24" s="21"/>
      <c r="M24" s="18"/>
      <c r="N24" s="18"/>
    </row>
    <row r="25" spans="4:14" x14ac:dyDescent="0.25">
      <c r="J25" s="18"/>
      <c r="K25" s="18"/>
      <c r="L25" s="18"/>
      <c r="M25" s="18"/>
      <c r="N25" s="18"/>
    </row>
    <row r="26" spans="4:14" x14ac:dyDescent="0.25">
      <c r="J26" s="18"/>
      <c r="K26" s="18"/>
      <c r="L26" s="18"/>
      <c r="M26" s="18"/>
      <c r="N26" s="18"/>
    </row>
    <row r="27" spans="4:14" x14ac:dyDescent="0.25">
      <c r="J27" s="18"/>
      <c r="K27" s="18"/>
      <c r="L27" s="18"/>
      <c r="M27" s="18"/>
      <c r="N27" s="18"/>
    </row>
    <row r="28" spans="4:14" x14ac:dyDescent="0.25">
      <c r="J28" s="18"/>
      <c r="K28" s="18"/>
      <c r="L28" s="18"/>
      <c r="M28" s="18"/>
      <c r="N28" s="18"/>
    </row>
    <row r="29" spans="4:14" x14ac:dyDescent="0.25">
      <c r="J29" s="18"/>
      <c r="K29" s="18"/>
      <c r="L29" s="18"/>
      <c r="M29" s="18"/>
      <c r="N29" s="18"/>
    </row>
    <row r="30" spans="4:14" x14ac:dyDescent="0.25">
      <c r="J30" s="18"/>
      <c r="K30" s="18"/>
      <c r="L30" s="18"/>
      <c r="M30" s="18"/>
      <c r="N30" s="18"/>
    </row>
    <row r="31" spans="4:14" x14ac:dyDescent="0.25">
      <c r="J31" s="18"/>
      <c r="K31" s="18"/>
      <c r="L31" s="18"/>
      <c r="M31" s="18"/>
      <c r="N31" s="18"/>
    </row>
    <row r="32" spans="4:14" x14ac:dyDescent="0.25">
      <c r="J32" s="18"/>
      <c r="K32" s="18"/>
      <c r="L32" s="18"/>
      <c r="M32" s="18"/>
      <c r="N32" s="18"/>
    </row>
    <row r="33" spans="10:14" x14ac:dyDescent="0.25">
      <c r="J33" s="18"/>
      <c r="K33" s="18"/>
      <c r="L33" s="18"/>
      <c r="M33" s="18"/>
      <c r="N33" s="18"/>
    </row>
    <row r="34" spans="10:14" x14ac:dyDescent="0.25">
      <c r="J34" s="18"/>
      <c r="K34" s="18"/>
      <c r="L34" s="18"/>
      <c r="M34" s="18"/>
      <c r="N34" s="18"/>
    </row>
    <row r="35" spans="10:14" x14ac:dyDescent="0.25">
      <c r="J35" s="18"/>
      <c r="K35" s="18"/>
      <c r="L35" s="18"/>
      <c r="M35" s="18"/>
      <c r="N35" s="18"/>
    </row>
    <row r="36" spans="10:14" x14ac:dyDescent="0.25">
      <c r="J36" s="18"/>
      <c r="K36" s="18"/>
      <c r="L36" s="18"/>
      <c r="M36" s="18"/>
      <c r="N36" s="18"/>
    </row>
    <row r="37" spans="10:14" x14ac:dyDescent="0.25">
      <c r="J37" s="18"/>
      <c r="K37" s="18"/>
      <c r="L37" s="18"/>
      <c r="M37" s="18"/>
      <c r="N37" s="18"/>
    </row>
    <row r="38" spans="10:14" x14ac:dyDescent="0.25">
      <c r="J38" s="18"/>
      <c r="K38" s="18"/>
      <c r="L38" s="18"/>
      <c r="M38" s="18"/>
      <c r="N38" s="18"/>
    </row>
    <row r="39" spans="10:14" x14ac:dyDescent="0.25">
      <c r="J39" s="18"/>
      <c r="K39" s="18"/>
      <c r="L39" s="18"/>
      <c r="M39" s="18"/>
      <c r="N39" s="18"/>
    </row>
    <row r="40" spans="10:14" x14ac:dyDescent="0.25">
      <c r="J40" s="18"/>
      <c r="K40" s="18"/>
      <c r="L40" s="18"/>
      <c r="M40" s="18"/>
      <c r="N40" s="18"/>
    </row>
    <row r="41" spans="10:14" x14ac:dyDescent="0.25">
      <c r="J41" s="18"/>
      <c r="K41" s="18"/>
      <c r="L41" s="18"/>
      <c r="M41" s="18"/>
      <c r="N41" s="18"/>
    </row>
    <row r="42" spans="10:14" x14ac:dyDescent="0.25">
      <c r="J42" s="18"/>
      <c r="K42" s="18"/>
      <c r="L42" s="18"/>
      <c r="M42" s="18"/>
      <c r="N42" s="18"/>
    </row>
    <row r="43" spans="10:14" x14ac:dyDescent="0.25">
      <c r="J43" s="18"/>
      <c r="K43" s="18"/>
      <c r="L43" s="18"/>
      <c r="M43" s="18"/>
      <c r="N43" s="18"/>
    </row>
    <row r="44" spans="10:14" x14ac:dyDescent="0.25">
      <c r="J44" s="18"/>
      <c r="K44" s="18"/>
      <c r="L44" s="18"/>
      <c r="M44" s="18"/>
      <c r="N44" s="18"/>
    </row>
    <row r="45" spans="10:14" x14ac:dyDescent="0.25">
      <c r="J45" s="18"/>
      <c r="K45" s="18"/>
      <c r="L45" s="18"/>
      <c r="M45" s="18"/>
      <c r="N45" s="18"/>
    </row>
    <row r="46" spans="10:14" x14ac:dyDescent="0.25">
      <c r="J46" s="18"/>
      <c r="K46" s="18"/>
      <c r="L46" s="18"/>
      <c r="M46" s="18"/>
      <c r="N46" s="18"/>
    </row>
    <row r="47" spans="10:14" x14ac:dyDescent="0.25">
      <c r="J47" s="18"/>
      <c r="K47" s="18"/>
      <c r="L47" s="18"/>
      <c r="M47" s="18"/>
      <c r="N47" s="18"/>
    </row>
    <row r="48" spans="10:14" x14ac:dyDescent="0.25">
      <c r="J48" s="18"/>
      <c r="K48" s="18"/>
      <c r="L48" s="18"/>
      <c r="M48" s="18"/>
      <c r="N48" s="18"/>
    </row>
    <row r="49" spans="10:14" x14ac:dyDescent="0.25">
      <c r="J49" s="18"/>
      <c r="K49" s="18"/>
      <c r="L49" s="18"/>
      <c r="M49" s="18"/>
      <c r="N49" s="18"/>
    </row>
    <row r="50" spans="10:14" x14ac:dyDescent="0.25">
      <c r="J50" s="18"/>
      <c r="K50" s="18"/>
      <c r="L50" s="18"/>
      <c r="M50" s="18"/>
      <c r="N50" s="18"/>
    </row>
    <row r="51" spans="10:14" x14ac:dyDescent="0.25">
      <c r="J51" s="18"/>
      <c r="K51" s="18"/>
      <c r="L51" s="18"/>
      <c r="M51" s="18"/>
      <c r="N51" s="18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2020-11-12T21:49:28Z</dcterms:modified>
</cp:coreProperties>
</file>